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Prices_2025-2026\"/>
    </mc:Choice>
  </mc:AlternateContent>
  <xr:revisionPtr revIDLastSave="0" documentId="13_ncr:1_{C1F49233-261B-465B-9D49-8D147A6FD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-2026" sheetId="2" r:id="rId1"/>
  </sheets>
  <definedNames>
    <definedName name="_xlnm._FilterDatabase" localSheetId="0" hidden="1">'2025-2026'!$C$1:$I$365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2" l="1"/>
  <c r="J20" i="2" s="1"/>
  <c r="G20" i="2"/>
  <c r="J1095" i="2"/>
  <c r="I1095" i="2"/>
  <c r="I1086" i="2"/>
  <c r="J1086" i="2" s="1"/>
  <c r="G1086" i="2"/>
  <c r="I1085" i="2"/>
  <c r="J1085" i="2" s="1"/>
  <c r="G1085" i="2"/>
  <c r="I1084" i="2"/>
  <c r="J1084" i="2" s="1"/>
  <c r="G1084" i="2"/>
  <c r="I1083" i="2"/>
  <c r="J1083" i="2" s="1"/>
  <c r="G1083" i="2"/>
  <c r="I1082" i="2"/>
  <c r="J1082" i="2" s="1"/>
  <c r="G1082" i="2"/>
  <c r="I1081" i="2"/>
  <c r="J1081" i="2" s="1"/>
  <c r="G1081" i="2"/>
  <c r="I1080" i="2"/>
  <c r="J1080" i="2" s="1"/>
  <c r="G1080" i="2"/>
  <c r="I1079" i="2"/>
  <c r="J1079" i="2" s="1"/>
  <c r="G1079" i="2"/>
  <c r="I1078" i="2"/>
  <c r="J1078" i="2" s="1"/>
  <c r="G1078" i="2"/>
  <c r="I1077" i="2"/>
  <c r="J1077" i="2" s="1"/>
  <c r="G1077" i="2"/>
  <c r="I1076" i="2"/>
  <c r="J1076" i="2" s="1"/>
  <c r="G1076" i="2"/>
  <c r="I1075" i="2"/>
  <c r="J1075" i="2" s="1"/>
  <c r="G1075" i="2"/>
  <c r="I1074" i="2"/>
  <c r="J1074" i="2" s="1"/>
  <c r="G1074" i="2"/>
  <c r="I1073" i="2"/>
  <c r="J1073" i="2" s="1"/>
  <c r="G1073" i="2"/>
  <c r="I1072" i="2"/>
  <c r="J1072" i="2" s="1"/>
  <c r="G1072" i="2"/>
  <c r="I1071" i="2"/>
  <c r="J1071" i="2" s="1"/>
  <c r="I1070" i="2"/>
  <c r="J1070" i="2" s="1"/>
  <c r="G1070" i="2"/>
  <c r="I1069" i="2"/>
  <c r="J1069" i="2" s="1"/>
  <c r="G1069" i="2"/>
  <c r="I1068" i="2"/>
  <c r="J1068" i="2" s="1"/>
  <c r="G1068" i="2"/>
  <c r="I1067" i="2"/>
  <c r="J1067" i="2" s="1"/>
  <c r="G1067" i="2"/>
  <c r="I1066" i="2"/>
  <c r="J1066" i="2" s="1"/>
  <c r="G1066" i="2"/>
  <c r="I1065" i="2"/>
  <c r="J1065" i="2" s="1"/>
  <c r="G1065" i="2"/>
  <c r="I1064" i="2"/>
  <c r="J1064" i="2" s="1"/>
  <c r="G1064" i="2"/>
  <c r="I1063" i="2"/>
  <c r="J1063" i="2" s="1"/>
  <c r="G1063" i="2"/>
  <c r="I1062" i="2"/>
  <c r="J1062" i="2" s="1"/>
  <c r="G1062" i="2"/>
  <c r="I1061" i="2"/>
  <c r="J1061" i="2" s="1"/>
  <c r="G1061" i="2"/>
  <c r="I1060" i="2"/>
  <c r="J1060" i="2" s="1"/>
  <c r="G1060" i="2"/>
  <c r="I1059" i="2"/>
  <c r="J1059" i="2" s="1"/>
  <c r="G1059" i="2"/>
  <c r="I1058" i="2"/>
  <c r="J1058" i="2" s="1"/>
  <c r="G1058" i="2"/>
  <c r="I1057" i="2"/>
  <c r="J1057" i="2" s="1"/>
  <c r="G1057" i="2"/>
  <c r="I1056" i="2"/>
  <c r="J1056" i="2" s="1"/>
  <c r="G1056" i="2"/>
  <c r="I1055" i="2"/>
  <c r="J1055" i="2" s="1"/>
  <c r="G1055" i="2"/>
  <c r="I1054" i="2"/>
  <c r="J1054" i="2" s="1"/>
  <c r="G1054" i="2"/>
  <c r="I1053" i="2"/>
  <c r="J1053" i="2" s="1"/>
  <c r="G1053" i="2"/>
  <c r="I1052" i="2"/>
  <c r="J1052" i="2" s="1"/>
  <c r="G1052" i="2"/>
  <c r="I1051" i="2"/>
  <c r="J1051" i="2" s="1"/>
  <c r="G1051" i="2"/>
  <c r="I1050" i="2"/>
  <c r="J1050" i="2" s="1"/>
  <c r="G1050" i="2"/>
  <c r="I1049" i="2"/>
  <c r="J1049" i="2" s="1"/>
  <c r="G1049" i="2"/>
  <c r="I1048" i="2"/>
  <c r="J1048" i="2" s="1"/>
  <c r="G1048" i="2"/>
  <c r="I1047" i="2"/>
  <c r="J1047" i="2" s="1"/>
  <c r="G1047" i="2"/>
  <c r="I1046" i="2"/>
  <c r="J1046" i="2" s="1"/>
  <c r="G1046" i="2"/>
  <c r="I1045" i="2"/>
  <c r="J1045" i="2" s="1"/>
  <c r="G1045" i="2"/>
  <c r="I1044" i="2"/>
  <c r="J1044" i="2" s="1"/>
  <c r="G1044" i="2"/>
  <c r="I1043" i="2"/>
  <c r="J1043" i="2" s="1"/>
  <c r="G1043" i="2"/>
  <c r="I1042" i="2"/>
  <c r="J1042" i="2" s="1"/>
  <c r="G1042" i="2"/>
  <c r="I1041" i="2"/>
  <c r="J1041" i="2" s="1"/>
  <c r="G1041" i="2"/>
  <c r="I1040" i="2"/>
  <c r="J1040" i="2" s="1"/>
  <c r="G1040" i="2"/>
  <c r="I1039" i="2"/>
  <c r="J1039" i="2" s="1"/>
  <c r="G1039" i="2"/>
  <c r="I1038" i="2"/>
  <c r="J1038" i="2" s="1"/>
  <c r="G1038" i="2"/>
  <c r="I1037" i="2"/>
  <c r="J1037" i="2" s="1"/>
  <c r="G1037" i="2"/>
  <c r="I1036" i="2"/>
  <c r="J1036" i="2" s="1"/>
  <c r="G1036" i="2"/>
  <c r="I1035" i="2"/>
  <c r="J1035" i="2" s="1"/>
  <c r="G1035" i="2"/>
  <c r="I1034" i="2"/>
  <c r="J1034" i="2" s="1"/>
  <c r="G1034" i="2"/>
  <c r="I1033" i="2"/>
  <c r="J1033" i="2" s="1"/>
  <c r="G1033" i="2"/>
  <c r="I1032" i="2"/>
  <c r="J1032" i="2" s="1"/>
  <c r="G1032" i="2"/>
  <c r="I1031" i="2"/>
  <c r="J1031" i="2" s="1"/>
  <c r="G1031" i="2"/>
  <c r="I1030" i="2"/>
  <c r="J1030" i="2" s="1"/>
  <c r="G1030" i="2"/>
  <c r="I1029" i="2"/>
  <c r="J1029" i="2" s="1"/>
  <c r="G1029" i="2"/>
  <c r="I1028" i="2"/>
  <c r="J1028" i="2" s="1"/>
  <c r="G1028" i="2"/>
  <c r="I1027" i="2"/>
  <c r="J1027" i="2" s="1"/>
  <c r="G1027" i="2"/>
  <c r="I1026" i="2"/>
  <c r="J1026" i="2" s="1"/>
  <c r="G1026" i="2"/>
  <c r="I1025" i="2"/>
  <c r="J1025" i="2" s="1"/>
  <c r="G1025" i="2"/>
  <c r="I1024" i="2"/>
  <c r="J1024" i="2" s="1"/>
  <c r="G1024" i="2"/>
  <c r="I1023" i="2"/>
  <c r="J1023" i="2" s="1"/>
  <c r="G1023" i="2"/>
  <c r="I1022" i="2"/>
  <c r="J1022" i="2" s="1"/>
  <c r="G1022" i="2"/>
  <c r="I1021" i="2"/>
  <c r="J1021" i="2" s="1"/>
  <c r="G1021" i="2"/>
  <c r="I1020" i="2"/>
  <c r="J1020" i="2" s="1"/>
  <c r="G1020" i="2"/>
  <c r="I1019" i="2"/>
  <c r="J1019" i="2" s="1"/>
  <c r="G1019" i="2"/>
  <c r="I1018" i="2"/>
  <c r="J1018" i="2" s="1"/>
  <c r="G1018" i="2"/>
  <c r="I1017" i="2"/>
  <c r="J1017" i="2" s="1"/>
  <c r="G1017" i="2"/>
  <c r="I1013" i="2"/>
  <c r="J1013" i="2" s="1"/>
  <c r="G1013" i="2"/>
  <c r="I1012" i="2"/>
  <c r="J1012" i="2" s="1"/>
  <c r="G1012" i="2"/>
  <c r="I1011" i="2"/>
  <c r="J1011" i="2" s="1"/>
  <c r="G1011" i="2"/>
  <c r="I1010" i="2"/>
  <c r="J1010" i="2" s="1"/>
  <c r="G1010" i="2"/>
  <c r="I1009" i="2"/>
  <c r="J1009" i="2" s="1"/>
  <c r="G1009" i="2"/>
  <c r="I1008" i="2"/>
  <c r="J1008" i="2" s="1"/>
  <c r="G1008" i="2"/>
  <c r="I1007" i="2"/>
  <c r="J1007" i="2" s="1"/>
  <c r="G1007" i="2"/>
  <c r="I1006" i="2"/>
  <c r="J1006" i="2" s="1"/>
  <c r="G1006" i="2"/>
  <c r="I1005" i="2"/>
  <c r="J1005" i="2" s="1"/>
  <c r="G1005" i="2"/>
  <c r="I1004" i="2"/>
  <c r="J1004" i="2" s="1"/>
  <c r="G1004" i="2"/>
  <c r="I1003" i="2"/>
  <c r="J1003" i="2" s="1"/>
  <c r="G1003" i="2"/>
  <c r="I1002" i="2"/>
  <c r="J1002" i="2" s="1"/>
  <c r="G1002" i="2"/>
  <c r="I1001" i="2"/>
  <c r="J1001" i="2" s="1"/>
  <c r="G1001" i="2"/>
  <c r="I1000" i="2"/>
  <c r="J1000" i="2" s="1"/>
  <c r="G1000" i="2"/>
  <c r="I999" i="2"/>
  <c r="J999" i="2" s="1"/>
  <c r="G999" i="2"/>
  <c r="I998" i="2"/>
  <c r="J998" i="2" s="1"/>
  <c r="G998" i="2"/>
  <c r="I997" i="2"/>
  <c r="J997" i="2" s="1"/>
  <c r="G997" i="2"/>
  <c r="I996" i="2"/>
  <c r="J996" i="2" s="1"/>
  <c r="G996" i="2"/>
  <c r="I995" i="2"/>
  <c r="J995" i="2" s="1"/>
  <c r="G995" i="2"/>
  <c r="I994" i="2"/>
  <c r="J994" i="2" s="1"/>
  <c r="G994" i="2"/>
  <c r="I993" i="2"/>
  <c r="J993" i="2" s="1"/>
  <c r="G993" i="2"/>
  <c r="I992" i="2"/>
  <c r="J992" i="2" s="1"/>
  <c r="G992" i="2"/>
  <c r="I991" i="2"/>
  <c r="J991" i="2" s="1"/>
  <c r="G991" i="2"/>
  <c r="I990" i="2"/>
  <c r="J990" i="2" s="1"/>
  <c r="G990" i="2"/>
  <c r="I989" i="2"/>
  <c r="J989" i="2" s="1"/>
  <c r="G989" i="2"/>
  <c r="I988" i="2"/>
  <c r="J988" i="2" s="1"/>
  <c r="G988" i="2"/>
  <c r="I987" i="2"/>
  <c r="J987" i="2" s="1"/>
  <c r="G987" i="2"/>
  <c r="I986" i="2"/>
  <c r="J986" i="2" s="1"/>
  <c r="G986" i="2"/>
  <c r="I985" i="2"/>
  <c r="J985" i="2" s="1"/>
  <c r="G985" i="2"/>
  <c r="I984" i="2"/>
  <c r="J984" i="2" s="1"/>
  <c r="G984" i="2"/>
  <c r="I983" i="2"/>
  <c r="J983" i="2" s="1"/>
  <c r="G983" i="2"/>
  <c r="I982" i="2"/>
  <c r="J982" i="2" s="1"/>
  <c r="G982" i="2"/>
  <c r="I981" i="2"/>
  <c r="J981" i="2" s="1"/>
  <c r="G981" i="2"/>
  <c r="I980" i="2"/>
  <c r="J980" i="2" s="1"/>
  <c r="G980" i="2"/>
  <c r="I979" i="2"/>
  <c r="J979" i="2" s="1"/>
  <c r="G979" i="2"/>
  <c r="I978" i="2"/>
  <c r="J978" i="2" s="1"/>
  <c r="G978" i="2"/>
  <c r="I977" i="2"/>
  <c r="J977" i="2" s="1"/>
  <c r="G977" i="2"/>
  <c r="I976" i="2"/>
  <c r="J976" i="2" s="1"/>
  <c r="G976" i="2"/>
  <c r="I975" i="2"/>
  <c r="J975" i="2" s="1"/>
  <c r="G975" i="2"/>
  <c r="I974" i="2"/>
  <c r="J974" i="2" s="1"/>
  <c r="G974" i="2"/>
  <c r="I973" i="2"/>
  <c r="J973" i="2" s="1"/>
  <c r="G973" i="2"/>
  <c r="I972" i="2"/>
  <c r="J972" i="2" s="1"/>
  <c r="G972" i="2"/>
  <c r="I971" i="2"/>
  <c r="J971" i="2" s="1"/>
  <c r="G971" i="2"/>
  <c r="I970" i="2"/>
  <c r="J970" i="2" s="1"/>
  <c r="G970" i="2"/>
  <c r="I969" i="2"/>
  <c r="J969" i="2" s="1"/>
  <c r="G969" i="2"/>
  <c r="I968" i="2"/>
  <c r="J968" i="2" s="1"/>
  <c r="G968" i="2"/>
  <c r="I967" i="2"/>
  <c r="J967" i="2" s="1"/>
  <c r="G967" i="2"/>
  <c r="I966" i="2"/>
  <c r="J966" i="2" s="1"/>
  <c r="G966" i="2"/>
  <c r="I965" i="2"/>
  <c r="J965" i="2" s="1"/>
  <c r="G965" i="2"/>
  <c r="I964" i="2"/>
  <c r="J964" i="2" s="1"/>
  <c r="G964" i="2"/>
  <c r="I963" i="2"/>
  <c r="J963" i="2" s="1"/>
  <c r="G963" i="2"/>
  <c r="I962" i="2"/>
  <c r="J962" i="2" s="1"/>
  <c r="G962" i="2"/>
  <c r="I961" i="2"/>
  <c r="J961" i="2" s="1"/>
  <c r="G961" i="2"/>
  <c r="I960" i="2"/>
  <c r="J960" i="2" s="1"/>
  <c r="G960" i="2"/>
  <c r="I959" i="2"/>
  <c r="J959" i="2" s="1"/>
  <c r="G959" i="2"/>
  <c r="I958" i="2"/>
  <c r="J958" i="2" s="1"/>
  <c r="G958" i="2"/>
  <c r="I957" i="2"/>
  <c r="J957" i="2" s="1"/>
  <c r="G957" i="2"/>
  <c r="I956" i="2"/>
  <c r="J956" i="2" s="1"/>
  <c r="G956" i="2"/>
  <c r="I955" i="2"/>
  <c r="J955" i="2" s="1"/>
  <c r="G955" i="2"/>
  <c r="I954" i="2"/>
  <c r="J954" i="2" s="1"/>
  <c r="G954" i="2"/>
  <c r="I953" i="2"/>
  <c r="J953" i="2" s="1"/>
  <c r="G953" i="2"/>
  <c r="I952" i="2"/>
  <c r="J952" i="2" s="1"/>
  <c r="G952" i="2"/>
  <c r="I951" i="2"/>
  <c r="J951" i="2" s="1"/>
  <c r="G951" i="2"/>
  <c r="I950" i="2"/>
  <c r="J950" i="2" s="1"/>
  <c r="G950" i="2"/>
  <c r="I949" i="2"/>
  <c r="J949" i="2" s="1"/>
  <c r="G949" i="2"/>
  <c r="I948" i="2"/>
  <c r="J948" i="2" s="1"/>
  <c r="G948" i="2"/>
  <c r="I947" i="2"/>
  <c r="J947" i="2" s="1"/>
  <c r="G947" i="2"/>
  <c r="I946" i="2"/>
  <c r="J946" i="2" s="1"/>
  <c r="G946" i="2"/>
  <c r="I945" i="2"/>
  <c r="J945" i="2" s="1"/>
  <c r="G945" i="2"/>
  <c r="I944" i="2"/>
  <c r="G944" i="2"/>
  <c r="I940" i="2"/>
  <c r="J940" i="2" s="1"/>
  <c r="G940" i="2"/>
  <c r="I939" i="2"/>
  <c r="J939" i="2" s="1"/>
  <c r="G939" i="2"/>
  <c r="I938" i="2"/>
  <c r="J938" i="2" s="1"/>
  <c r="G938" i="2"/>
  <c r="I937" i="2"/>
  <c r="J937" i="2" s="1"/>
  <c r="G937" i="2"/>
  <c r="I936" i="2"/>
  <c r="J936" i="2" s="1"/>
  <c r="G936" i="2"/>
  <c r="I935" i="2"/>
  <c r="J935" i="2" s="1"/>
  <c r="G935" i="2"/>
  <c r="I934" i="2"/>
  <c r="J934" i="2" s="1"/>
  <c r="G934" i="2"/>
  <c r="I933" i="2"/>
  <c r="J933" i="2" s="1"/>
  <c r="G933" i="2"/>
  <c r="I932" i="2"/>
  <c r="J932" i="2" s="1"/>
  <c r="G932" i="2"/>
  <c r="I931" i="2"/>
  <c r="J931" i="2" s="1"/>
  <c r="G931" i="2"/>
  <c r="I930" i="2"/>
  <c r="J930" i="2" s="1"/>
  <c r="G930" i="2"/>
  <c r="I929" i="2"/>
  <c r="J929" i="2" s="1"/>
  <c r="G929" i="2"/>
  <c r="I928" i="2"/>
  <c r="J928" i="2" s="1"/>
  <c r="G928" i="2"/>
  <c r="I927" i="2"/>
  <c r="J927" i="2" s="1"/>
  <c r="G927" i="2"/>
  <c r="I926" i="2"/>
  <c r="J926" i="2" s="1"/>
  <c r="G926" i="2"/>
  <c r="I925" i="2"/>
  <c r="J925" i="2" s="1"/>
  <c r="G925" i="2"/>
  <c r="I924" i="2"/>
  <c r="J924" i="2" s="1"/>
  <c r="G924" i="2"/>
  <c r="I923" i="2"/>
  <c r="J923" i="2" s="1"/>
  <c r="G923" i="2"/>
  <c r="I922" i="2"/>
  <c r="J922" i="2" s="1"/>
  <c r="G922" i="2"/>
  <c r="I921" i="2"/>
  <c r="J921" i="2" s="1"/>
  <c r="G921" i="2"/>
  <c r="I920" i="2"/>
  <c r="J920" i="2" s="1"/>
  <c r="G920" i="2"/>
  <c r="I919" i="2"/>
  <c r="J919" i="2" s="1"/>
  <c r="G919" i="2"/>
  <c r="I918" i="2"/>
  <c r="J918" i="2" s="1"/>
  <c r="G918" i="2"/>
  <c r="I917" i="2"/>
  <c r="J917" i="2" s="1"/>
  <c r="G917" i="2"/>
  <c r="I916" i="2"/>
  <c r="J916" i="2" s="1"/>
  <c r="G916" i="2"/>
  <c r="I915" i="2"/>
  <c r="J915" i="2" s="1"/>
  <c r="G915" i="2"/>
  <c r="I914" i="2"/>
  <c r="J914" i="2" s="1"/>
  <c r="G914" i="2"/>
  <c r="I913" i="2"/>
  <c r="J913" i="2" s="1"/>
  <c r="G913" i="2"/>
  <c r="I912" i="2"/>
  <c r="J912" i="2" s="1"/>
  <c r="G912" i="2"/>
  <c r="I911" i="2"/>
  <c r="J911" i="2" s="1"/>
  <c r="G911" i="2"/>
  <c r="I910" i="2"/>
  <c r="J910" i="2" s="1"/>
  <c r="G910" i="2"/>
  <c r="I909" i="2"/>
  <c r="J909" i="2" s="1"/>
  <c r="G909" i="2"/>
  <c r="I908" i="2"/>
  <c r="J908" i="2" s="1"/>
  <c r="G908" i="2"/>
  <c r="I907" i="2"/>
  <c r="J907" i="2" s="1"/>
  <c r="G907" i="2"/>
  <c r="I906" i="2"/>
  <c r="J906" i="2" s="1"/>
  <c r="G906" i="2"/>
  <c r="I905" i="2"/>
  <c r="J905" i="2" s="1"/>
  <c r="G905" i="2"/>
  <c r="I904" i="2"/>
  <c r="J904" i="2" s="1"/>
  <c r="G904" i="2"/>
  <c r="I903" i="2"/>
  <c r="J903" i="2" s="1"/>
  <c r="G903" i="2"/>
  <c r="I902" i="2"/>
  <c r="J902" i="2" s="1"/>
  <c r="G902" i="2"/>
  <c r="I901" i="2"/>
  <c r="J901" i="2" s="1"/>
  <c r="G901" i="2"/>
  <c r="I900" i="2"/>
  <c r="J900" i="2" s="1"/>
  <c r="G900" i="2"/>
  <c r="I899" i="2"/>
  <c r="J899" i="2" s="1"/>
  <c r="G899" i="2"/>
  <c r="I898" i="2"/>
  <c r="J898" i="2" s="1"/>
  <c r="G898" i="2"/>
  <c r="I897" i="2"/>
  <c r="J897" i="2" s="1"/>
  <c r="G897" i="2"/>
  <c r="I896" i="2"/>
  <c r="J896" i="2" s="1"/>
  <c r="G896" i="2"/>
  <c r="I895" i="2"/>
  <c r="J895" i="2" s="1"/>
  <c r="G895" i="2"/>
  <c r="I894" i="2"/>
  <c r="J894" i="2" s="1"/>
  <c r="G894" i="2"/>
  <c r="I893" i="2"/>
  <c r="J893" i="2" s="1"/>
  <c r="G893" i="2"/>
  <c r="I892" i="2"/>
  <c r="J892" i="2" s="1"/>
  <c r="G892" i="2"/>
  <c r="I891" i="2"/>
  <c r="J891" i="2" s="1"/>
  <c r="G891" i="2"/>
  <c r="I890" i="2"/>
  <c r="J890" i="2" s="1"/>
  <c r="G890" i="2"/>
  <c r="I889" i="2"/>
  <c r="J889" i="2" s="1"/>
  <c r="G889" i="2"/>
  <c r="I888" i="2"/>
  <c r="J888" i="2" s="1"/>
  <c r="G888" i="2"/>
  <c r="I887" i="2"/>
  <c r="J887" i="2" s="1"/>
  <c r="G887" i="2"/>
  <c r="I886" i="2"/>
  <c r="J886" i="2" s="1"/>
  <c r="G886" i="2"/>
  <c r="I885" i="2"/>
  <c r="J885" i="2" s="1"/>
  <c r="G885" i="2"/>
  <c r="I884" i="2"/>
  <c r="J884" i="2" s="1"/>
  <c r="G884" i="2"/>
  <c r="I883" i="2"/>
  <c r="J883" i="2" s="1"/>
  <c r="G883" i="2"/>
  <c r="I882" i="2"/>
  <c r="J882" i="2" s="1"/>
  <c r="G882" i="2"/>
  <c r="I881" i="2"/>
  <c r="J881" i="2" s="1"/>
  <c r="G881" i="2"/>
  <c r="I880" i="2"/>
  <c r="J880" i="2" s="1"/>
  <c r="G880" i="2"/>
  <c r="I879" i="2"/>
  <c r="J879" i="2" s="1"/>
  <c r="G879" i="2"/>
  <c r="I878" i="2"/>
  <c r="J878" i="2" s="1"/>
  <c r="G878" i="2"/>
  <c r="I877" i="2"/>
  <c r="J877" i="2" s="1"/>
  <c r="G877" i="2"/>
  <c r="I876" i="2"/>
  <c r="J876" i="2" s="1"/>
  <c r="G876" i="2"/>
  <c r="I875" i="2"/>
  <c r="J875" i="2" s="1"/>
  <c r="G875" i="2"/>
  <c r="I874" i="2"/>
  <c r="J874" i="2" s="1"/>
  <c r="G874" i="2"/>
  <c r="I873" i="2"/>
  <c r="J873" i="2" s="1"/>
  <c r="G873" i="2"/>
  <c r="I872" i="2"/>
  <c r="J872" i="2" s="1"/>
  <c r="G872" i="2"/>
  <c r="I871" i="2"/>
  <c r="J871" i="2" s="1"/>
  <c r="G871" i="2"/>
  <c r="I870" i="2"/>
  <c r="J870" i="2" s="1"/>
  <c r="G870" i="2"/>
  <c r="I869" i="2"/>
  <c r="J869" i="2" s="1"/>
  <c r="G869" i="2"/>
  <c r="I868" i="2"/>
  <c r="J868" i="2" s="1"/>
  <c r="G868" i="2"/>
  <c r="I867" i="2"/>
  <c r="J867" i="2" s="1"/>
  <c r="G867" i="2"/>
  <c r="I866" i="2"/>
  <c r="J866" i="2" s="1"/>
  <c r="G866" i="2"/>
  <c r="I865" i="2"/>
  <c r="J865" i="2" s="1"/>
  <c r="G865" i="2"/>
  <c r="I864" i="2"/>
  <c r="J864" i="2" s="1"/>
  <c r="G864" i="2"/>
  <c r="I863" i="2"/>
  <c r="J863" i="2" s="1"/>
  <c r="G863" i="2"/>
  <c r="I862" i="2"/>
  <c r="J862" i="2" s="1"/>
  <c r="G862" i="2"/>
  <c r="I861" i="2"/>
  <c r="J861" i="2" s="1"/>
  <c r="G861" i="2"/>
  <c r="I860" i="2"/>
  <c r="J860" i="2" s="1"/>
  <c r="G860" i="2"/>
  <c r="I859" i="2"/>
  <c r="J859" i="2" s="1"/>
  <c r="G859" i="2"/>
  <c r="I858" i="2"/>
  <c r="J858" i="2" s="1"/>
  <c r="G858" i="2"/>
  <c r="I857" i="2"/>
  <c r="J857" i="2" s="1"/>
  <c r="G857" i="2"/>
  <c r="I856" i="2"/>
  <c r="J856" i="2" s="1"/>
  <c r="G856" i="2"/>
  <c r="I855" i="2"/>
  <c r="J855" i="2" s="1"/>
  <c r="G855" i="2"/>
  <c r="I854" i="2"/>
  <c r="J854" i="2" s="1"/>
  <c r="G854" i="2"/>
  <c r="I853" i="2"/>
  <c r="J853" i="2" s="1"/>
  <c r="G853" i="2"/>
  <c r="I852" i="2"/>
  <c r="J852" i="2" s="1"/>
  <c r="G852" i="2"/>
  <c r="I851" i="2"/>
  <c r="J851" i="2" s="1"/>
  <c r="G851" i="2"/>
  <c r="I850" i="2"/>
  <c r="J850" i="2" s="1"/>
  <c r="G850" i="2"/>
  <c r="I849" i="2"/>
  <c r="J849" i="2" s="1"/>
  <c r="G849" i="2"/>
  <c r="I848" i="2"/>
  <c r="J848" i="2" s="1"/>
  <c r="G848" i="2"/>
  <c r="I847" i="2"/>
  <c r="J847" i="2" s="1"/>
  <c r="G847" i="2"/>
  <c r="I846" i="2"/>
  <c r="J846" i="2" s="1"/>
  <c r="G846" i="2"/>
  <c r="I845" i="2"/>
  <c r="J845" i="2" s="1"/>
  <c r="G845" i="2"/>
  <c r="I844" i="2"/>
  <c r="J844" i="2" s="1"/>
  <c r="G844" i="2"/>
  <c r="I843" i="2"/>
  <c r="J843" i="2" s="1"/>
  <c r="G843" i="2"/>
  <c r="I842" i="2"/>
  <c r="J842" i="2" s="1"/>
  <c r="G842" i="2"/>
  <c r="I841" i="2"/>
  <c r="J841" i="2" s="1"/>
  <c r="G841" i="2"/>
  <c r="I840" i="2"/>
  <c r="J840" i="2" s="1"/>
  <c r="G840" i="2"/>
  <c r="I839" i="2"/>
  <c r="J839" i="2" s="1"/>
  <c r="G839" i="2"/>
  <c r="I838" i="2"/>
  <c r="J838" i="2" s="1"/>
  <c r="G838" i="2"/>
  <c r="I837" i="2"/>
  <c r="J837" i="2" s="1"/>
  <c r="G837" i="2"/>
  <c r="I836" i="2"/>
  <c r="J836" i="2" s="1"/>
  <c r="G836" i="2"/>
  <c r="I835" i="2"/>
  <c r="J835" i="2" s="1"/>
  <c r="G835" i="2"/>
  <c r="I834" i="2"/>
  <c r="J834" i="2" s="1"/>
  <c r="G834" i="2"/>
  <c r="I833" i="2"/>
  <c r="J833" i="2" s="1"/>
  <c r="G833" i="2"/>
  <c r="I832" i="2"/>
  <c r="J832" i="2" s="1"/>
  <c r="G832" i="2"/>
  <c r="I831" i="2"/>
  <c r="J831" i="2" s="1"/>
  <c r="G831" i="2"/>
  <c r="I830" i="2"/>
  <c r="J830" i="2" s="1"/>
  <c r="G830" i="2"/>
  <c r="I829" i="2"/>
  <c r="J829" i="2" s="1"/>
  <c r="G829" i="2"/>
  <c r="I828" i="2"/>
  <c r="J828" i="2" s="1"/>
  <c r="G828" i="2"/>
  <c r="I827" i="2"/>
  <c r="J827" i="2" s="1"/>
  <c r="G827" i="2"/>
  <c r="I826" i="2"/>
  <c r="J826" i="2" s="1"/>
  <c r="G826" i="2"/>
  <c r="I825" i="2"/>
  <c r="J825" i="2" s="1"/>
  <c r="G825" i="2"/>
  <c r="I824" i="2"/>
  <c r="J824" i="2" s="1"/>
  <c r="G824" i="2"/>
  <c r="I820" i="2"/>
  <c r="J820" i="2" s="1"/>
  <c r="G820" i="2"/>
  <c r="I819" i="2"/>
  <c r="J819" i="2" s="1"/>
  <c r="G819" i="2"/>
  <c r="I818" i="2"/>
  <c r="J818" i="2" s="1"/>
  <c r="G818" i="2"/>
  <c r="I817" i="2"/>
  <c r="J817" i="2" s="1"/>
  <c r="G817" i="2"/>
  <c r="I816" i="2"/>
  <c r="J816" i="2" s="1"/>
  <c r="G816" i="2"/>
  <c r="I815" i="2"/>
  <c r="J815" i="2" s="1"/>
  <c r="G815" i="2"/>
  <c r="I814" i="2"/>
  <c r="J814" i="2" s="1"/>
  <c r="G814" i="2"/>
  <c r="I813" i="2"/>
  <c r="J813" i="2" s="1"/>
  <c r="G813" i="2"/>
  <c r="I812" i="2"/>
  <c r="J812" i="2" s="1"/>
  <c r="G812" i="2"/>
  <c r="I811" i="2"/>
  <c r="J811" i="2" s="1"/>
  <c r="G811" i="2"/>
  <c r="I810" i="2"/>
  <c r="J810" i="2" s="1"/>
  <c r="G810" i="2"/>
  <c r="I809" i="2"/>
  <c r="J809" i="2" s="1"/>
  <c r="G809" i="2"/>
  <c r="I808" i="2"/>
  <c r="J808" i="2" s="1"/>
  <c r="G808" i="2"/>
  <c r="I807" i="2"/>
  <c r="J807" i="2" s="1"/>
  <c r="G807" i="2"/>
  <c r="I806" i="2"/>
  <c r="J806" i="2" s="1"/>
  <c r="G806" i="2"/>
  <c r="I805" i="2"/>
  <c r="J805" i="2" s="1"/>
  <c r="G805" i="2"/>
  <c r="I804" i="2"/>
  <c r="J804" i="2" s="1"/>
  <c r="G804" i="2"/>
  <c r="I803" i="2"/>
  <c r="J803" i="2" s="1"/>
  <c r="G803" i="2"/>
  <c r="I802" i="2"/>
  <c r="J802" i="2" s="1"/>
  <c r="G802" i="2"/>
  <c r="I801" i="2"/>
  <c r="J801" i="2" s="1"/>
  <c r="G801" i="2"/>
  <c r="I800" i="2"/>
  <c r="J800" i="2" s="1"/>
  <c r="G800" i="2"/>
  <c r="I799" i="2"/>
  <c r="J799" i="2" s="1"/>
  <c r="G799" i="2"/>
  <c r="I798" i="2"/>
  <c r="J798" i="2" s="1"/>
  <c r="G798" i="2"/>
  <c r="I797" i="2"/>
  <c r="J797" i="2" s="1"/>
  <c r="G797" i="2"/>
  <c r="I796" i="2"/>
  <c r="J796" i="2" s="1"/>
  <c r="G796" i="2"/>
  <c r="I795" i="2"/>
  <c r="J795" i="2" s="1"/>
  <c r="G795" i="2"/>
  <c r="I794" i="2"/>
  <c r="J794" i="2" s="1"/>
  <c r="G794" i="2"/>
  <c r="I793" i="2"/>
  <c r="J793" i="2" s="1"/>
  <c r="G793" i="2"/>
  <c r="I792" i="2"/>
  <c r="J792" i="2" s="1"/>
  <c r="G792" i="2"/>
  <c r="I791" i="2"/>
  <c r="J791" i="2" s="1"/>
  <c r="G791" i="2"/>
  <c r="I790" i="2"/>
  <c r="J790" i="2" s="1"/>
  <c r="G790" i="2"/>
  <c r="I789" i="2"/>
  <c r="J789" i="2" s="1"/>
  <c r="G789" i="2"/>
  <c r="I788" i="2"/>
  <c r="J788" i="2" s="1"/>
  <c r="G788" i="2"/>
  <c r="I787" i="2"/>
  <c r="J787" i="2" s="1"/>
  <c r="G787" i="2"/>
  <c r="I786" i="2"/>
  <c r="J786" i="2" s="1"/>
  <c r="G786" i="2"/>
  <c r="I785" i="2"/>
  <c r="J785" i="2" s="1"/>
  <c r="G785" i="2"/>
  <c r="I784" i="2"/>
  <c r="J784" i="2" s="1"/>
  <c r="G784" i="2"/>
  <c r="I783" i="2"/>
  <c r="J783" i="2" s="1"/>
  <c r="G783" i="2"/>
  <c r="I782" i="2"/>
  <c r="J782" i="2" s="1"/>
  <c r="G782" i="2"/>
  <c r="I781" i="2"/>
  <c r="J781" i="2" s="1"/>
  <c r="G781" i="2"/>
  <c r="I780" i="2"/>
  <c r="J780" i="2" s="1"/>
  <c r="G780" i="2"/>
  <c r="I779" i="2"/>
  <c r="J779" i="2" s="1"/>
  <c r="G779" i="2"/>
  <c r="I778" i="2"/>
  <c r="J778" i="2" s="1"/>
  <c r="G778" i="2"/>
  <c r="I777" i="2"/>
  <c r="J777" i="2" s="1"/>
  <c r="G777" i="2"/>
  <c r="I776" i="2"/>
  <c r="J776" i="2" s="1"/>
  <c r="G776" i="2"/>
  <c r="I775" i="2"/>
  <c r="J775" i="2" s="1"/>
  <c r="G775" i="2"/>
  <c r="I774" i="2"/>
  <c r="J774" i="2" s="1"/>
  <c r="G774" i="2"/>
  <c r="I773" i="2"/>
  <c r="J773" i="2" s="1"/>
  <c r="G773" i="2"/>
  <c r="I772" i="2"/>
  <c r="J772" i="2" s="1"/>
  <c r="G772" i="2"/>
  <c r="I771" i="2"/>
  <c r="J771" i="2" s="1"/>
  <c r="G771" i="2"/>
  <c r="I770" i="2"/>
  <c r="J770" i="2" s="1"/>
  <c r="G770" i="2"/>
  <c r="I769" i="2"/>
  <c r="J769" i="2" s="1"/>
  <c r="G769" i="2"/>
  <c r="I768" i="2"/>
  <c r="J768" i="2" s="1"/>
  <c r="G768" i="2"/>
  <c r="I767" i="2"/>
  <c r="J767" i="2" s="1"/>
  <c r="G767" i="2"/>
  <c r="I766" i="2"/>
  <c r="J766" i="2" s="1"/>
  <c r="G766" i="2"/>
  <c r="I765" i="2"/>
  <c r="J765" i="2" s="1"/>
  <c r="G765" i="2"/>
  <c r="I764" i="2"/>
  <c r="J764" i="2" s="1"/>
  <c r="G764" i="2"/>
  <c r="I763" i="2"/>
  <c r="J763" i="2" s="1"/>
  <c r="G763" i="2"/>
  <c r="I762" i="2"/>
  <c r="J762" i="2" s="1"/>
  <c r="G762" i="2"/>
  <c r="I761" i="2"/>
  <c r="J761" i="2" s="1"/>
  <c r="G761" i="2"/>
  <c r="I760" i="2"/>
  <c r="J760" i="2" s="1"/>
  <c r="G760" i="2"/>
  <c r="I759" i="2"/>
  <c r="J759" i="2" s="1"/>
  <c r="G759" i="2"/>
  <c r="I758" i="2"/>
  <c r="J758" i="2" s="1"/>
  <c r="G758" i="2"/>
  <c r="I757" i="2"/>
  <c r="J757" i="2" s="1"/>
  <c r="G757" i="2"/>
  <c r="I756" i="2"/>
  <c r="J756" i="2" s="1"/>
  <c r="G756" i="2"/>
  <c r="I755" i="2"/>
  <c r="J755" i="2" s="1"/>
  <c r="G755" i="2"/>
  <c r="I754" i="2"/>
  <c r="J754" i="2" s="1"/>
  <c r="G754" i="2"/>
  <c r="I753" i="2"/>
  <c r="J753" i="2" s="1"/>
  <c r="G753" i="2"/>
  <c r="I752" i="2"/>
  <c r="J752" i="2" s="1"/>
  <c r="G752" i="2"/>
  <c r="I751" i="2"/>
  <c r="J751" i="2" s="1"/>
  <c r="G751" i="2"/>
  <c r="I750" i="2"/>
  <c r="J750" i="2" s="1"/>
  <c r="G750" i="2"/>
  <c r="I749" i="2"/>
  <c r="J749" i="2" s="1"/>
  <c r="G749" i="2"/>
  <c r="I748" i="2"/>
  <c r="J748" i="2" s="1"/>
  <c r="G748" i="2"/>
  <c r="I747" i="2"/>
  <c r="J747" i="2" s="1"/>
  <c r="G747" i="2"/>
  <c r="I746" i="2"/>
  <c r="J746" i="2" s="1"/>
  <c r="G746" i="2"/>
  <c r="I745" i="2"/>
  <c r="J745" i="2" s="1"/>
  <c r="G745" i="2"/>
  <c r="I744" i="2"/>
  <c r="J744" i="2" s="1"/>
  <c r="G744" i="2"/>
  <c r="I743" i="2"/>
  <c r="J743" i="2" s="1"/>
  <c r="G743" i="2"/>
  <c r="I742" i="2"/>
  <c r="J742" i="2" s="1"/>
  <c r="G742" i="2"/>
  <c r="I741" i="2"/>
  <c r="J741" i="2" s="1"/>
  <c r="G741" i="2"/>
  <c r="I740" i="2"/>
  <c r="J740" i="2" s="1"/>
  <c r="G740" i="2"/>
  <c r="I739" i="2"/>
  <c r="J739" i="2" s="1"/>
  <c r="G739" i="2"/>
  <c r="I738" i="2"/>
  <c r="J738" i="2" s="1"/>
  <c r="G738" i="2"/>
  <c r="I737" i="2"/>
  <c r="J737" i="2" s="1"/>
  <c r="G737" i="2"/>
  <c r="I736" i="2"/>
  <c r="J736" i="2" s="1"/>
  <c r="G736" i="2"/>
  <c r="I735" i="2"/>
  <c r="J735" i="2" s="1"/>
  <c r="G735" i="2"/>
  <c r="I734" i="2"/>
  <c r="J734" i="2" s="1"/>
  <c r="G734" i="2"/>
  <c r="I733" i="2"/>
  <c r="J733" i="2" s="1"/>
  <c r="G733" i="2"/>
  <c r="I732" i="2"/>
  <c r="J732" i="2" s="1"/>
  <c r="G732" i="2"/>
  <c r="I731" i="2"/>
  <c r="J731" i="2" s="1"/>
  <c r="G731" i="2"/>
  <c r="I730" i="2"/>
  <c r="J730" i="2" s="1"/>
  <c r="G730" i="2"/>
  <c r="I729" i="2"/>
  <c r="J729" i="2" s="1"/>
  <c r="G729" i="2"/>
  <c r="I728" i="2"/>
  <c r="J728" i="2" s="1"/>
  <c r="G728" i="2"/>
  <c r="I727" i="2"/>
  <c r="J727" i="2" s="1"/>
  <c r="G727" i="2"/>
  <c r="I726" i="2"/>
  <c r="J726" i="2" s="1"/>
  <c r="G726" i="2"/>
  <c r="I725" i="2"/>
  <c r="J725" i="2" s="1"/>
  <c r="G725" i="2"/>
  <c r="I724" i="2"/>
  <c r="J724" i="2" s="1"/>
  <c r="G724" i="2"/>
  <c r="I723" i="2"/>
  <c r="J723" i="2" s="1"/>
  <c r="G723" i="2"/>
  <c r="I722" i="2"/>
  <c r="J722" i="2" s="1"/>
  <c r="G722" i="2"/>
  <c r="I721" i="2"/>
  <c r="J721" i="2" s="1"/>
  <c r="G721" i="2"/>
  <c r="I720" i="2"/>
  <c r="J720" i="2" s="1"/>
  <c r="G720" i="2"/>
  <c r="I719" i="2"/>
  <c r="J719" i="2" s="1"/>
  <c r="G719" i="2"/>
  <c r="I718" i="2"/>
  <c r="J718" i="2" s="1"/>
  <c r="G718" i="2"/>
  <c r="I717" i="2"/>
  <c r="J717" i="2" s="1"/>
  <c r="G717" i="2"/>
  <c r="I716" i="2"/>
  <c r="J716" i="2" s="1"/>
  <c r="G716" i="2"/>
  <c r="I715" i="2"/>
  <c r="J715" i="2" s="1"/>
  <c r="G715" i="2"/>
  <c r="I714" i="2"/>
  <c r="J714" i="2" s="1"/>
  <c r="G714" i="2"/>
  <c r="I713" i="2"/>
  <c r="J713" i="2" s="1"/>
  <c r="G713" i="2"/>
  <c r="I712" i="2"/>
  <c r="J712" i="2" s="1"/>
  <c r="G712" i="2"/>
  <c r="I711" i="2"/>
  <c r="J711" i="2" s="1"/>
  <c r="G711" i="2"/>
  <c r="I710" i="2"/>
  <c r="J710" i="2" s="1"/>
  <c r="G710" i="2"/>
  <c r="I709" i="2"/>
  <c r="J709" i="2" s="1"/>
  <c r="G709" i="2"/>
  <c r="I708" i="2"/>
  <c r="J708" i="2" s="1"/>
  <c r="G708" i="2"/>
  <c r="I707" i="2"/>
  <c r="J707" i="2" s="1"/>
  <c r="G707" i="2"/>
  <c r="I706" i="2"/>
  <c r="J706" i="2" s="1"/>
  <c r="G706" i="2"/>
  <c r="I705" i="2"/>
  <c r="J705" i="2" s="1"/>
  <c r="G705" i="2"/>
  <c r="I704" i="2"/>
  <c r="J704" i="2" s="1"/>
  <c r="G704" i="2"/>
  <c r="I703" i="2"/>
  <c r="J703" i="2" s="1"/>
  <c r="G703" i="2"/>
  <c r="I702" i="2"/>
  <c r="J702" i="2" s="1"/>
  <c r="G702" i="2"/>
  <c r="I701" i="2"/>
  <c r="J701" i="2" s="1"/>
  <c r="G701" i="2"/>
  <c r="I700" i="2"/>
  <c r="J700" i="2" s="1"/>
  <c r="G700" i="2"/>
  <c r="I699" i="2"/>
  <c r="J699" i="2" s="1"/>
  <c r="G699" i="2"/>
  <c r="I698" i="2"/>
  <c r="J698" i="2" s="1"/>
  <c r="G698" i="2"/>
  <c r="I697" i="2"/>
  <c r="J697" i="2" s="1"/>
  <c r="G697" i="2"/>
  <c r="I696" i="2"/>
  <c r="J696" i="2" s="1"/>
  <c r="G696" i="2"/>
  <c r="I695" i="2"/>
  <c r="J695" i="2" s="1"/>
  <c r="G695" i="2"/>
  <c r="I694" i="2"/>
  <c r="J694" i="2" s="1"/>
  <c r="G694" i="2"/>
  <c r="I693" i="2"/>
  <c r="J693" i="2" s="1"/>
  <c r="G693" i="2"/>
  <c r="I692" i="2"/>
  <c r="J692" i="2" s="1"/>
  <c r="G692" i="2"/>
  <c r="I691" i="2"/>
  <c r="J691" i="2" s="1"/>
  <c r="G691" i="2"/>
  <c r="I690" i="2"/>
  <c r="J690" i="2" s="1"/>
  <c r="G690" i="2"/>
  <c r="I689" i="2"/>
  <c r="J689" i="2" s="1"/>
  <c r="G689" i="2"/>
  <c r="I688" i="2"/>
  <c r="J688" i="2" s="1"/>
  <c r="G688" i="2"/>
  <c r="I687" i="2"/>
  <c r="J687" i="2" s="1"/>
  <c r="G687" i="2"/>
  <c r="I686" i="2"/>
  <c r="J686" i="2" s="1"/>
  <c r="G686" i="2"/>
  <c r="I685" i="2"/>
  <c r="J685" i="2" s="1"/>
  <c r="G685" i="2"/>
  <c r="I684" i="2"/>
  <c r="J684" i="2" s="1"/>
  <c r="G684" i="2"/>
  <c r="I683" i="2"/>
  <c r="J683" i="2" s="1"/>
  <c r="G683" i="2"/>
  <c r="I682" i="2"/>
  <c r="J682" i="2" s="1"/>
  <c r="G682" i="2"/>
  <c r="I681" i="2"/>
  <c r="J681" i="2" s="1"/>
  <c r="G681" i="2"/>
  <c r="I680" i="2"/>
  <c r="J680" i="2" s="1"/>
  <c r="G680" i="2"/>
  <c r="I679" i="2"/>
  <c r="J679" i="2" s="1"/>
  <c r="G679" i="2"/>
  <c r="I678" i="2"/>
  <c r="J678" i="2" s="1"/>
  <c r="G678" i="2"/>
  <c r="I677" i="2"/>
  <c r="J677" i="2" s="1"/>
  <c r="G677" i="2"/>
  <c r="I676" i="2"/>
  <c r="J676" i="2" s="1"/>
  <c r="G676" i="2"/>
  <c r="I675" i="2"/>
  <c r="G675" i="2"/>
  <c r="I671" i="2"/>
  <c r="J671" i="2" s="1"/>
  <c r="G671" i="2"/>
  <c r="I670" i="2"/>
  <c r="J670" i="2" s="1"/>
  <c r="G670" i="2"/>
  <c r="I669" i="2"/>
  <c r="J669" i="2" s="1"/>
  <c r="G669" i="2"/>
  <c r="I668" i="2"/>
  <c r="J668" i="2" s="1"/>
  <c r="G668" i="2"/>
  <c r="I667" i="2"/>
  <c r="J667" i="2" s="1"/>
  <c r="G667" i="2"/>
  <c r="I666" i="2"/>
  <c r="J666" i="2" s="1"/>
  <c r="G666" i="2"/>
  <c r="I665" i="2"/>
  <c r="J665" i="2" s="1"/>
  <c r="G665" i="2"/>
  <c r="I664" i="2"/>
  <c r="J664" i="2" s="1"/>
  <c r="G664" i="2"/>
  <c r="I663" i="2"/>
  <c r="J663" i="2" s="1"/>
  <c r="G663" i="2"/>
  <c r="I662" i="2"/>
  <c r="J662" i="2" s="1"/>
  <c r="G662" i="2"/>
  <c r="I661" i="2"/>
  <c r="J661" i="2" s="1"/>
  <c r="G661" i="2"/>
  <c r="I660" i="2"/>
  <c r="J660" i="2" s="1"/>
  <c r="G660" i="2"/>
  <c r="I659" i="2"/>
  <c r="J659" i="2" s="1"/>
  <c r="G659" i="2"/>
  <c r="I658" i="2"/>
  <c r="J658" i="2" s="1"/>
  <c r="G658" i="2"/>
  <c r="I657" i="2"/>
  <c r="J657" i="2" s="1"/>
  <c r="G657" i="2"/>
  <c r="I656" i="2"/>
  <c r="J656" i="2" s="1"/>
  <c r="G656" i="2"/>
  <c r="I655" i="2"/>
  <c r="J655" i="2" s="1"/>
  <c r="G655" i="2"/>
  <c r="I654" i="2"/>
  <c r="J654" i="2" s="1"/>
  <c r="G654" i="2"/>
  <c r="I653" i="2"/>
  <c r="J653" i="2" s="1"/>
  <c r="G653" i="2"/>
  <c r="I652" i="2"/>
  <c r="J652" i="2" s="1"/>
  <c r="G652" i="2"/>
  <c r="I651" i="2"/>
  <c r="J651" i="2" s="1"/>
  <c r="G651" i="2"/>
  <c r="I650" i="2"/>
  <c r="J650" i="2" s="1"/>
  <c r="G650" i="2"/>
  <c r="I649" i="2"/>
  <c r="J649" i="2" s="1"/>
  <c r="G649" i="2"/>
  <c r="I648" i="2"/>
  <c r="J648" i="2" s="1"/>
  <c r="G648" i="2"/>
  <c r="I647" i="2"/>
  <c r="J647" i="2" s="1"/>
  <c r="G647" i="2"/>
  <c r="I646" i="2"/>
  <c r="J646" i="2" s="1"/>
  <c r="G646" i="2"/>
  <c r="I645" i="2"/>
  <c r="J645" i="2" s="1"/>
  <c r="G645" i="2"/>
  <c r="I644" i="2"/>
  <c r="J644" i="2" s="1"/>
  <c r="G644" i="2"/>
  <c r="I643" i="2"/>
  <c r="J643" i="2" s="1"/>
  <c r="G643" i="2"/>
  <c r="I642" i="2"/>
  <c r="J642" i="2" s="1"/>
  <c r="G642" i="2"/>
  <c r="I641" i="2"/>
  <c r="J641" i="2" s="1"/>
  <c r="G641" i="2"/>
  <c r="I640" i="2"/>
  <c r="J640" i="2" s="1"/>
  <c r="G640" i="2"/>
  <c r="I639" i="2"/>
  <c r="J639" i="2" s="1"/>
  <c r="G639" i="2"/>
  <c r="I638" i="2"/>
  <c r="J638" i="2" s="1"/>
  <c r="G638" i="2"/>
  <c r="I637" i="2"/>
  <c r="J637" i="2" s="1"/>
  <c r="G637" i="2"/>
  <c r="I636" i="2"/>
  <c r="J636" i="2" s="1"/>
  <c r="G636" i="2"/>
  <c r="I635" i="2"/>
  <c r="J635" i="2" s="1"/>
  <c r="G635" i="2"/>
  <c r="I634" i="2"/>
  <c r="J634" i="2" s="1"/>
  <c r="G634" i="2"/>
  <c r="I633" i="2"/>
  <c r="J633" i="2" s="1"/>
  <c r="G633" i="2"/>
  <c r="I632" i="2"/>
  <c r="J632" i="2" s="1"/>
  <c r="G632" i="2"/>
  <c r="I631" i="2"/>
  <c r="J631" i="2" s="1"/>
  <c r="G631" i="2"/>
  <c r="I630" i="2"/>
  <c r="J630" i="2" s="1"/>
  <c r="G630" i="2"/>
  <c r="I629" i="2"/>
  <c r="J629" i="2" s="1"/>
  <c r="G629" i="2"/>
  <c r="I628" i="2"/>
  <c r="J628" i="2" s="1"/>
  <c r="G628" i="2"/>
  <c r="I627" i="2"/>
  <c r="J627" i="2" s="1"/>
  <c r="G627" i="2"/>
  <c r="I626" i="2"/>
  <c r="J626" i="2" s="1"/>
  <c r="G626" i="2"/>
  <c r="I625" i="2"/>
  <c r="J625" i="2" s="1"/>
  <c r="G625" i="2"/>
  <c r="I624" i="2"/>
  <c r="J624" i="2" s="1"/>
  <c r="G624" i="2"/>
  <c r="I623" i="2"/>
  <c r="J623" i="2" s="1"/>
  <c r="G623" i="2"/>
  <c r="I622" i="2"/>
  <c r="J622" i="2" s="1"/>
  <c r="G622" i="2"/>
  <c r="I621" i="2"/>
  <c r="J621" i="2" s="1"/>
  <c r="G621" i="2"/>
  <c r="I620" i="2"/>
  <c r="J620" i="2" s="1"/>
  <c r="G620" i="2"/>
  <c r="I619" i="2"/>
  <c r="J619" i="2" s="1"/>
  <c r="G619" i="2"/>
  <c r="I618" i="2"/>
  <c r="J618" i="2" s="1"/>
  <c r="G618" i="2"/>
  <c r="I617" i="2"/>
  <c r="J617" i="2" s="1"/>
  <c r="G617" i="2"/>
  <c r="I616" i="2"/>
  <c r="J616" i="2" s="1"/>
  <c r="G616" i="2"/>
  <c r="I615" i="2"/>
  <c r="J615" i="2" s="1"/>
  <c r="G615" i="2"/>
  <c r="I614" i="2"/>
  <c r="J614" i="2" s="1"/>
  <c r="G614" i="2"/>
  <c r="I613" i="2"/>
  <c r="J613" i="2" s="1"/>
  <c r="G613" i="2"/>
  <c r="I612" i="2"/>
  <c r="J612" i="2" s="1"/>
  <c r="G612" i="2"/>
  <c r="I611" i="2"/>
  <c r="J611" i="2" s="1"/>
  <c r="G611" i="2"/>
  <c r="I610" i="2"/>
  <c r="J610" i="2" s="1"/>
  <c r="G610" i="2"/>
  <c r="I609" i="2"/>
  <c r="J609" i="2" s="1"/>
  <c r="G609" i="2"/>
  <c r="I608" i="2"/>
  <c r="J608" i="2" s="1"/>
  <c r="G608" i="2"/>
  <c r="I607" i="2"/>
  <c r="J607" i="2" s="1"/>
  <c r="G607" i="2"/>
  <c r="I606" i="2"/>
  <c r="J606" i="2" s="1"/>
  <c r="G606" i="2"/>
  <c r="I605" i="2"/>
  <c r="J605" i="2" s="1"/>
  <c r="G605" i="2"/>
  <c r="I604" i="2"/>
  <c r="J604" i="2" s="1"/>
  <c r="G604" i="2"/>
  <c r="I603" i="2"/>
  <c r="J603" i="2" s="1"/>
  <c r="G603" i="2"/>
  <c r="I602" i="2"/>
  <c r="J602" i="2" s="1"/>
  <c r="G602" i="2"/>
  <c r="I601" i="2"/>
  <c r="J601" i="2" s="1"/>
  <c r="G601" i="2"/>
  <c r="I600" i="2"/>
  <c r="J600" i="2" s="1"/>
  <c r="G600" i="2"/>
  <c r="I599" i="2"/>
  <c r="J599" i="2" s="1"/>
  <c r="G599" i="2"/>
  <c r="I598" i="2"/>
  <c r="J598" i="2" s="1"/>
  <c r="G598" i="2"/>
  <c r="I597" i="2"/>
  <c r="J597" i="2" s="1"/>
  <c r="G597" i="2"/>
  <c r="I596" i="2"/>
  <c r="J596" i="2" s="1"/>
  <c r="G596" i="2"/>
  <c r="I595" i="2"/>
  <c r="J595" i="2" s="1"/>
  <c r="G595" i="2"/>
  <c r="I594" i="2"/>
  <c r="J594" i="2" s="1"/>
  <c r="G594" i="2"/>
  <c r="I593" i="2"/>
  <c r="J593" i="2" s="1"/>
  <c r="G593" i="2"/>
  <c r="I592" i="2"/>
  <c r="J592" i="2" s="1"/>
  <c r="G592" i="2"/>
  <c r="I591" i="2"/>
  <c r="J591" i="2" s="1"/>
  <c r="G591" i="2"/>
  <c r="I590" i="2"/>
  <c r="J590" i="2" s="1"/>
  <c r="G590" i="2"/>
  <c r="I589" i="2"/>
  <c r="J589" i="2" s="1"/>
  <c r="G589" i="2"/>
  <c r="I588" i="2"/>
  <c r="J588" i="2" s="1"/>
  <c r="G588" i="2"/>
  <c r="I587" i="2"/>
  <c r="J587" i="2" s="1"/>
  <c r="G587" i="2"/>
  <c r="I586" i="2"/>
  <c r="J586" i="2" s="1"/>
  <c r="G586" i="2"/>
  <c r="I585" i="2"/>
  <c r="J585" i="2" s="1"/>
  <c r="G585" i="2"/>
  <c r="I584" i="2"/>
  <c r="J584" i="2" s="1"/>
  <c r="G584" i="2"/>
  <c r="I583" i="2"/>
  <c r="J583" i="2" s="1"/>
  <c r="G583" i="2"/>
  <c r="I582" i="2"/>
  <c r="J582" i="2" s="1"/>
  <c r="G582" i="2"/>
  <c r="I581" i="2"/>
  <c r="J581" i="2" s="1"/>
  <c r="G581" i="2"/>
  <c r="I580" i="2"/>
  <c r="J580" i="2" s="1"/>
  <c r="G580" i="2"/>
  <c r="I579" i="2"/>
  <c r="J579" i="2" s="1"/>
  <c r="G579" i="2"/>
  <c r="I578" i="2"/>
  <c r="J578" i="2" s="1"/>
  <c r="G578" i="2"/>
  <c r="I577" i="2"/>
  <c r="J577" i="2" s="1"/>
  <c r="G577" i="2"/>
  <c r="I576" i="2"/>
  <c r="J576" i="2" s="1"/>
  <c r="G576" i="2"/>
  <c r="I575" i="2"/>
  <c r="J575" i="2" s="1"/>
  <c r="G575" i="2"/>
  <c r="I574" i="2"/>
  <c r="J574" i="2" s="1"/>
  <c r="G574" i="2"/>
  <c r="I573" i="2"/>
  <c r="J573" i="2" s="1"/>
  <c r="G573" i="2"/>
  <c r="I572" i="2"/>
  <c r="J572" i="2" s="1"/>
  <c r="G572" i="2"/>
  <c r="I571" i="2"/>
  <c r="J571" i="2" s="1"/>
  <c r="G571" i="2"/>
  <c r="I570" i="2"/>
  <c r="J570" i="2" s="1"/>
  <c r="G570" i="2"/>
  <c r="I569" i="2"/>
  <c r="J569" i="2" s="1"/>
  <c r="G569" i="2"/>
  <c r="I568" i="2"/>
  <c r="J568" i="2" s="1"/>
  <c r="G568" i="2"/>
  <c r="I567" i="2"/>
  <c r="J567" i="2" s="1"/>
  <c r="G567" i="2"/>
  <c r="I566" i="2"/>
  <c r="J566" i="2" s="1"/>
  <c r="G566" i="2"/>
  <c r="I565" i="2"/>
  <c r="J565" i="2" s="1"/>
  <c r="G565" i="2"/>
  <c r="I564" i="2"/>
  <c r="J564" i="2" s="1"/>
  <c r="G564" i="2"/>
  <c r="I563" i="2"/>
  <c r="J563" i="2" s="1"/>
  <c r="G563" i="2"/>
  <c r="I562" i="2"/>
  <c r="J562" i="2" s="1"/>
  <c r="G562" i="2"/>
  <c r="I561" i="2"/>
  <c r="J561" i="2" s="1"/>
  <c r="G561" i="2"/>
  <c r="I560" i="2"/>
  <c r="J560" i="2" s="1"/>
  <c r="G560" i="2"/>
  <c r="I559" i="2"/>
  <c r="J559" i="2" s="1"/>
  <c r="G559" i="2"/>
  <c r="I558" i="2"/>
  <c r="J558" i="2" s="1"/>
  <c r="G558" i="2"/>
  <c r="I557" i="2"/>
  <c r="J557" i="2" s="1"/>
  <c r="G557" i="2"/>
  <c r="I556" i="2"/>
  <c r="J556" i="2" s="1"/>
  <c r="G556" i="2"/>
  <c r="I555" i="2"/>
  <c r="J555" i="2" s="1"/>
  <c r="G555" i="2"/>
  <c r="I554" i="2"/>
  <c r="J554" i="2" s="1"/>
  <c r="G554" i="2"/>
  <c r="I553" i="2"/>
  <c r="J553" i="2" s="1"/>
  <c r="G553" i="2"/>
  <c r="I552" i="2"/>
  <c r="J552" i="2" s="1"/>
  <c r="G552" i="2"/>
  <c r="I551" i="2"/>
  <c r="J551" i="2" s="1"/>
  <c r="G551" i="2"/>
  <c r="I550" i="2"/>
  <c r="J550" i="2" s="1"/>
  <c r="G550" i="2"/>
  <c r="I549" i="2"/>
  <c r="J549" i="2" s="1"/>
  <c r="G549" i="2"/>
  <c r="I548" i="2"/>
  <c r="J548" i="2" s="1"/>
  <c r="G548" i="2"/>
  <c r="I547" i="2"/>
  <c r="J547" i="2" s="1"/>
  <c r="G547" i="2"/>
  <c r="I546" i="2"/>
  <c r="J546" i="2" s="1"/>
  <c r="G546" i="2"/>
  <c r="I545" i="2"/>
  <c r="J545" i="2" s="1"/>
  <c r="G545" i="2"/>
  <c r="I544" i="2"/>
  <c r="J544" i="2" s="1"/>
  <c r="G544" i="2"/>
  <c r="I543" i="2"/>
  <c r="J543" i="2" s="1"/>
  <c r="G543" i="2"/>
  <c r="I542" i="2"/>
  <c r="J542" i="2" s="1"/>
  <c r="G542" i="2"/>
  <c r="I541" i="2"/>
  <c r="J541" i="2" s="1"/>
  <c r="G541" i="2"/>
  <c r="I540" i="2"/>
  <c r="J540" i="2" s="1"/>
  <c r="G540" i="2"/>
  <c r="I539" i="2"/>
  <c r="G539" i="2"/>
  <c r="I535" i="2"/>
  <c r="J535" i="2" s="1"/>
  <c r="G535" i="2"/>
  <c r="I534" i="2"/>
  <c r="J534" i="2" s="1"/>
  <c r="G534" i="2"/>
  <c r="I533" i="2"/>
  <c r="J533" i="2" s="1"/>
  <c r="G533" i="2"/>
  <c r="I532" i="2"/>
  <c r="J532" i="2" s="1"/>
  <c r="G532" i="2"/>
  <c r="I531" i="2"/>
  <c r="J531" i="2" s="1"/>
  <c r="G531" i="2"/>
  <c r="I530" i="2"/>
  <c r="J530" i="2" s="1"/>
  <c r="G530" i="2"/>
  <c r="I529" i="2"/>
  <c r="J529" i="2" s="1"/>
  <c r="G529" i="2"/>
  <c r="I528" i="2"/>
  <c r="J528" i="2" s="1"/>
  <c r="G528" i="2"/>
  <c r="I527" i="2"/>
  <c r="J527" i="2" s="1"/>
  <c r="G527" i="2"/>
  <c r="I526" i="2"/>
  <c r="J526" i="2" s="1"/>
  <c r="G526" i="2"/>
  <c r="I525" i="2"/>
  <c r="J525" i="2" s="1"/>
  <c r="G525" i="2"/>
  <c r="I524" i="2"/>
  <c r="J524" i="2" s="1"/>
  <c r="G524" i="2"/>
  <c r="I523" i="2"/>
  <c r="J523" i="2" s="1"/>
  <c r="G523" i="2"/>
  <c r="I522" i="2"/>
  <c r="J522" i="2" s="1"/>
  <c r="G522" i="2"/>
  <c r="I521" i="2"/>
  <c r="J521" i="2" s="1"/>
  <c r="G521" i="2"/>
  <c r="I520" i="2"/>
  <c r="J520" i="2" s="1"/>
  <c r="G520" i="2"/>
  <c r="I519" i="2"/>
  <c r="J519" i="2" s="1"/>
  <c r="G519" i="2"/>
  <c r="I518" i="2"/>
  <c r="J518" i="2" s="1"/>
  <c r="G518" i="2"/>
  <c r="I517" i="2"/>
  <c r="J517" i="2" s="1"/>
  <c r="G517" i="2"/>
  <c r="I516" i="2"/>
  <c r="J516" i="2" s="1"/>
  <c r="G516" i="2"/>
  <c r="I515" i="2"/>
  <c r="J515" i="2" s="1"/>
  <c r="G515" i="2"/>
  <c r="I514" i="2"/>
  <c r="J514" i="2" s="1"/>
  <c r="G514" i="2"/>
  <c r="I513" i="2"/>
  <c r="J513" i="2" s="1"/>
  <c r="G513" i="2"/>
  <c r="I512" i="2"/>
  <c r="J512" i="2" s="1"/>
  <c r="G512" i="2"/>
  <c r="I511" i="2"/>
  <c r="J511" i="2" s="1"/>
  <c r="G511" i="2"/>
  <c r="I510" i="2"/>
  <c r="J510" i="2" s="1"/>
  <c r="G510" i="2"/>
  <c r="I509" i="2"/>
  <c r="J509" i="2" s="1"/>
  <c r="G509" i="2"/>
  <c r="I508" i="2"/>
  <c r="J508" i="2" s="1"/>
  <c r="G508" i="2"/>
  <c r="I507" i="2"/>
  <c r="J507" i="2" s="1"/>
  <c r="G507" i="2"/>
  <c r="I506" i="2"/>
  <c r="J506" i="2" s="1"/>
  <c r="G506" i="2"/>
  <c r="I505" i="2"/>
  <c r="J505" i="2" s="1"/>
  <c r="G505" i="2"/>
  <c r="I504" i="2"/>
  <c r="J504" i="2" s="1"/>
  <c r="G504" i="2"/>
  <c r="I503" i="2"/>
  <c r="J503" i="2" s="1"/>
  <c r="G503" i="2"/>
  <c r="I502" i="2"/>
  <c r="J502" i="2" s="1"/>
  <c r="G502" i="2"/>
  <c r="I501" i="2"/>
  <c r="J501" i="2" s="1"/>
  <c r="G501" i="2"/>
  <c r="I500" i="2"/>
  <c r="J500" i="2" s="1"/>
  <c r="G500" i="2"/>
  <c r="I499" i="2"/>
  <c r="J499" i="2" s="1"/>
  <c r="G499" i="2"/>
  <c r="I498" i="2"/>
  <c r="J498" i="2" s="1"/>
  <c r="G498" i="2"/>
  <c r="I497" i="2"/>
  <c r="J497" i="2" s="1"/>
  <c r="G497" i="2"/>
  <c r="I496" i="2"/>
  <c r="J496" i="2" s="1"/>
  <c r="G496" i="2"/>
  <c r="I495" i="2"/>
  <c r="J495" i="2" s="1"/>
  <c r="G495" i="2"/>
  <c r="I494" i="2"/>
  <c r="J494" i="2" s="1"/>
  <c r="G494" i="2"/>
  <c r="I493" i="2"/>
  <c r="J493" i="2" s="1"/>
  <c r="G493" i="2"/>
  <c r="I492" i="2"/>
  <c r="J492" i="2" s="1"/>
  <c r="G492" i="2"/>
  <c r="I491" i="2"/>
  <c r="J491" i="2" s="1"/>
  <c r="G491" i="2"/>
  <c r="I490" i="2"/>
  <c r="J490" i="2" s="1"/>
  <c r="G490" i="2"/>
  <c r="I489" i="2"/>
  <c r="J489" i="2" s="1"/>
  <c r="G489" i="2"/>
  <c r="I488" i="2"/>
  <c r="J488" i="2" s="1"/>
  <c r="G488" i="2"/>
  <c r="I487" i="2"/>
  <c r="J487" i="2" s="1"/>
  <c r="G487" i="2"/>
  <c r="I486" i="2"/>
  <c r="J486" i="2" s="1"/>
  <c r="G486" i="2"/>
  <c r="I485" i="2"/>
  <c r="J485" i="2" s="1"/>
  <c r="G485" i="2"/>
  <c r="I484" i="2"/>
  <c r="J484" i="2" s="1"/>
  <c r="G484" i="2"/>
  <c r="I483" i="2"/>
  <c r="J483" i="2" s="1"/>
  <c r="G483" i="2"/>
  <c r="I482" i="2"/>
  <c r="J482" i="2" s="1"/>
  <c r="G482" i="2"/>
  <c r="I481" i="2"/>
  <c r="J481" i="2" s="1"/>
  <c r="G481" i="2"/>
  <c r="I480" i="2"/>
  <c r="J480" i="2" s="1"/>
  <c r="G480" i="2"/>
  <c r="I479" i="2"/>
  <c r="J479" i="2" s="1"/>
  <c r="G479" i="2"/>
  <c r="I478" i="2"/>
  <c r="J478" i="2" s="1"/>
  <c r="G478" i="2"/>
  <c r="I477" i="2"/>
  <c r="J477" i="2" s="1"/>
  <c r="G477" i="2"/>
  <c r="I476" i="2"/>
  <c r="J476" i="2" s="1"/>
  <c r="G476" i="2"/>
  <c r="I472" i="2"/>
  <c r="J472" i="2" s="1"/>
  <c r="G472" i="2"/>
  <c r="I471" i="2"/>
  <c r="J471" i="2" s="1"/>
  <c r="G471" i="2"/>
  <c r="I470" i="2"/>
  <c r="J470" i="2" s="1"/>
  <c r="G470" i="2"/>
  <c r="I469" i="2"/>
  <c r="J469" i="2" s="1"/>
  <c r="G469" i="2"/>
  <c r="I468" i="2"/>
  <c r="J468" i="2" s="1"/>
  <c r="G468" i="2"/>
  <c r="I467" i="2"/>
  <c r="J467" i="2" s="1"/>
  <c r="G467" i="2"/>
  <c r="I466" i="2"/>
  <c r="J466" i="2" s="1"/>
  <c r="G466" i="2"/>
  <c r="I465" i="2"/>
  <c r="J465" i="2" s="1"/>
  <c r="G465" i="2"/>
  <c r="I464" i="2"/>
  <c r="J464" i="2" s="1"/>
  <c r="G464" i="2"/>
  <c r="I463" i="2"/>
  <c r="J463" i="2" s="1"/>
  <c r="G463" i="2"/>
  <c r="I462" i="2"/>
  <c r="J462" i="2" s="1"/>
  <c r="G462" i="2"/>
  <c r="I461" i="2"/>
  <c r="J461" i="2" s="1"/>
  <c r="G461" i="2"/>
  <c r="I460" i="2"/>
  <c r="J460" i="2" s="1"/>
  <c r="G460" i="2"/>
  <c r="I459" i="2"/>
  <c r="J459" i="2" s="1"/>
  <c r="G459" i="2"/>
  <c r="I458" i="2"/>
  <c r="J458" i="2" s="1"/>
  <c r="G458" i="2"/>
  <c r="I457" i="2"/>
  <c r="J457" i="2" s="1"/>
  <c r="G457" i="2"/>
  <c r="I456" i="2"/>
  <c r="J456" i="2" s="1"/>
  <c r="G456" i="2"/>
  <c r="I455" i="2"/>
  <c r="J455" i="2" s="1"/>
  <c r="G455" i="2"/>
  <c r="I454" i="2"/>
  <c r="J454" i="2" s="1"/>
  <c r="G454" i="2"/>
  <c r="I453" i="2"/>
  <c r="J453" i="2" s="1"/>
  <c r="G453" i="2"/>
  <c r="I452" i="2"/>
  <c r="J452" i="2" s="1"/>
  <c r="G452" i="2"/>
  <c r="I451" i="2"/>
  <c r="J451" i="2" s="1"/>
  <c r="G451" i="2"/>
  <c r="I450" i="2"/>
  <c r="J450" i="2" s="1"/>
  <c r="G450" i="2"/>
  <c r="I449" i="2"/>
  <c r="J449" i="2" s="1"/>
  <c r="G449" i="2"/>
  <c r="I448" i="2"/>
  <c r="J448" i="2" s="1"/>
  <c r="G448" i="2"/>
  <c r="I447" i="2"/>
  <c r="J447" i="2" s="1"/>
  <c r="G447" i="2"/>
  <c r="I446" i="2"/>
  <c r="J446" i="2" s="1"/>
  <c r="G446" i="2"/>
  <c r="I445" i="2"/>
  <c r="J445" i="2" s="1"/>
  <c r="G445" i="2"/>
  <c r="I444" i="2"/>
  <c r="J444" i="2" s="1"/>
  <c r="G444" i="2"/>
  <c r="I443" i="2"/>
  <c r="J443" i="2" s="1"/>
  <c r="G443" i="2"/>
  <c r="I442" i="2"/>
  <c r="J442" i="2" s="1"/>
  <c r="G442" i="2"/>
  <c r="I441" i="2"/>
  <c r="J441" i="2" s="1"/>
  <c r="G441" i="2"/>
  <c r="I440" i="2"/>
  <c r="J440" i="2" s="1"/>
  <c r="G440" i="2"/>
  <c r="I439" i="2"/>
  <c r="J439" i="2" s="1"/>
  <c r="G439" i="2"/>
  <c r="I438" i="2"/>
  <c r="J438" i="2" s="1"/>
  <c r="G438" i="2"/>
  <c r="I437" i="2"/>
  <c r="J437" i="2" s="1"/>
  <c r="G437" i="2"/>
  <c r="I436" i="2"/>
  <c r="J436" i="2" s="1"/>
  <c r="G436" i="2"/>
  <c r="I435" i="2"/>
  <c r="J435" i="2" s="1"/>
  <c r="G435" i="2"/>
  <c r="I434" i="2"/>
  <c r="J434" i="2" s="1"/>
  <c r="G434" i="2"/>
  <c r="I433" i="2"/>
  <c r="J433" i="2" s="1"/>
  <c r="G433" i="2"/>
  <c r="I432" i="2"/>
  <c r="J432" i="2" s="1"/>
  <c r="G432" i="2"/>
  <c r="I431" i="2"/>
  <c r="J431" i="2" s="1"/>
  <c r="G431" i="2"/>
  <c r="I430" i="2"/>
  <c r="J430" i="2" s="1"/>
  <c r="G430" i="2"/>
  <c r="I429" i="2"/>
  <c r="J429" i="2" s="1"/>
  <c r="G429" i="2"/>
  <c r="I428" i="2"/>
  <c r="J428" i="2" s="1"/>
  <c r="G428" i="2"/>
  <c r="I427" i="2"/>
  <c r="J427" i="2" s="1"/>
  <c r="G427" i="2"/>
  <c r="I426" i="2"/>
  <c r="J426" i="2" s="1"/>
  <c r="G426" i="2"/>
  <c r="I425" i="2"/>
  <c r="J425" i="2" s="1"/>
  <c r="G425" i="2"/>
  <c r="I424" i="2"/>
  <c r="J424" i="2" s="1"/>
  <c r="G424" i="2"/>
  <c r="I423" i="2"/>
  <c r="J423" i="2" s="1"/>
  <c r="G423" i="2"/>
  <c r="I422" i="2"/>
  <c r="J422" i="2" s="1"/>
  <c r="G422" i="2"/>
  <c r="I421" i="2"/>
  <c r="G421" i="2"/>
  <c r="I417" i="2"/>
  <c r="J417" i="2" s="1"/>
  <c r="G417" i="2"/>
  <c r="I416" i="2"/>
  <c r="J416" i="2" s="1"/>
  <c r="G416" i="2"/>
  <c r="I415" i="2"/>
  <c r="J415" i="2" s="1"/>
  <c r="G415" i="2"/>
  <c r="I414" i="2"/>
  <c r="J414" i="2" s="1"/>
  <c r="G414" i="2"/>
  <c r="I413" i="2"/>
  <c r="J413" i="2" s="1"/>
  <c r="G413" i="2"/>
  <c r="I412" i="2"/>
  <c r="J412" i="2" s="1"/>
  <c r="G412" i="2"/>
  <c r="I411" i="2"/>
  <c r="J411" i="2" s="1"/>
  <c r="G411" i="2"/>
  <c r="I410" i="2"/>
  <c r="J410" i="2" s="1"/>
  <c r="G410" i="2"/>
  <c r="I409" i="2"/>
  <c r="J409" i="2" s="1"/>
  <c r="G409" i="2"/>
  <c r="I408" i="2"/>
  <c r="J408" i="2" s="1"/>
  <c r="G408" i="2"/>
  <c r="I407" i="2"/>
  <c r="J407" i="2" s="1"/>
  <c r="G407" i="2"/>
  <c r="I406" i="2"/>
  <c r="J406" i="2" s="1"/>
  <c r="G406" i="2"/>
  <c r="I405" i="2"/>
  <c r="J405" i="2" s="1"/>
  <c r="G405" i="2"/>
  <c r="I404" i="2"/>
  <c r="J404" i="2" s="1"/>
  <c r="G404" i="2"/>
  <c r="I403" i="2"/>
  <c r="J403" i="2" s="1"/>
  <c r="G403" i="2"/>
  <c r="I402" i="2"/>
  <c r="J402" i="2" s="1"/>
  <c r="G402" i="2"/>
  <c r="I401" i="2"/>
  <c r="J401" i="2" s="1"/>
  <c r="G401" i="2"/>
  <c r="I400" i="2"/>
  <c r="J400" i="2" s="1"/>
  <c r="G400" i="2"/>
  <c r="I399" i="2"/>
  <c r="J399" i="2" s="1"/>
  <c r="G399" i="2"/>
  <c r="I398" i="2"/>
  <c r="J398" i="2" s="1"/>
  <c r="G398" i="2"/>
  <c r="I397" i="2"/>
  <c r="J397" i="2" s="1"/>
  <c r="G397" i="2"/>
  <c r="I396" i="2"/>
  <c r="J396" i="2" s="1"/>
  <c r="G396" i="2"/>
  <c r="I395" i="2"/>
  <c r="J395" i="2" s="1"/>
  <c r="G395" i="2"/>
  <c r="I394" i="2"/>
  <c r="J394" i="2" s="1"/>
  <c r="G394" i="2"/>
  <c r="I393" i="2"/>
  <c r="J393" i="2" s="1"/>
  <c r="G393" i="2"/>
  <c r="I392" i="2"/>
  <c r="J392" i="2" s="1"/>
  <c r="G392" i="2"/>
  <c r="I391" i="2"/>
  <c r="J391" i="2" s="1"/>
  <c r="G391" i="2"/>
  <c r="I390" i="2"/>
  <c r="J390" i="2" s="1"/>
  <c r="G390" i="2"/>
  <c r="I389" i="2"/>
  <c r="J389" i="2" s="1"/>
  <c r="G389" i="2"/>
  <c r="I388" i="2"/>
  <c r="J388" i="2" s="1"/>
  <c r="G388" i="2"/>
  <c r="I387" i="2"/>
  <c r="J387" i="2" s="1"/>
  <c r="G387" i="2"/>
  <c r="I386" i="2"/>
  <c r="J386" i="2" s="1"/>
  <c r="G386" i="2"/>
  <c r="I385" i="2"/>
  <c r="J385" i="2" s="1"/>
  <c r="G385" i="2"/>
  <c r="I384" i="2"/>
  <c r="J384" i="2" s="1"/>
  <c r="G384" i="2"/>
  <c r="I383" i="2"/>
  <c r="J383" i="2" s="1"/>
  <c r="G383" i="2"/>
  <c r="I382" i="2"/>
  <c r="J382" i="2" s="1"/>
  <c r="G382" i="2"/>
  <c r="I381" i="2"/>
  <c r="J381" i="2" s="1"/>
  <c r="G381" i="2"/>
  <c r="I380" i="2"/>
  <c r="J380" i="2" s="1"/>
  <c r="G380" i="2"/>
  <c r="I379" i="2"/>
  <c r="J379" i="2" s="1"/>
  <c r="G379" i="2"/>
  <c r="I378" i="2"/>
  <c r="J378" i="2" s="1"/>
  <c r="G378" i="2"/>
  <c r="I377" i="2"/>
  <c r="J377" i="2" s="1"/>
  <c r="G377" i="2"/>
  <c r="I376" i="2"/>
  <c r="J376" i="2" s="1"/>
  <c r="G376" i="2"/>
  <c r="I375" i="2"/>
  <c r="J375" i="2" s="1"/>
  <c r="G375" i="2"/>
  <c r="I374" i="2"/>
  <c r="J374" i="2" s="1"/>
  <c r="G374" i="2"/>
  <c r="I373" i="2"/>
  <c r="J373" i="2" s="1"/>
  <c r="G373" i="2"/>
  <c r="I372" i="2"/>
  <c r="J372" i="2" s="1"/>
  <c r="G372" i="2"/>
  <c r="I371" i="2"/>
  <c r="J371" i="2" s="1"/>
  <c r="G371" i="2"/>
  <c r="I370" i="2"/>
  <c r="J370" i="2" s="1"/>
  <c r="G370" i="2"/>
  <c r="I369" i="2"/>
  <c r="J369" i="2" s="1"/>
  <c r="G369" i="2"/>
  <c r="I368" i="2"/>
  <c r="J368" i="2" s="1"/>
  <c r="G368" i="2"/>
  <c r="J1087" i="2" l="1"/>
  <c r="I1014" i="2"/>
  <c r="I536" i="2"/>
  <c r="J421" i="2"/>
  <c r="I1087" i="2"/>
  <c r="I473" i="2"/>
  <c r="J536" i="2"/>
  <c r="J539" i="2"/>
  <c r="I821" i="2"/>
  <c r="J675" i="2"/>
  <c r="I418" i="2"/>
  <c r="I672" i="2"/>
  <c r="J941" i="2"/>
  <c r="I941" i="2"/>
  <c r="J944" i="2"/>
  <c r="J473" i="2" l="1"/>
  <c r="J1014" i="2"/>
  <c r="J672" i="2"/>
  <c r="J418" i="2"/>
  <c r="J821" i="2"/>
  <c r="I19" i="2" l="1"/>
  <c r="J19" i="2" s="1"/>
  <c r="G19" i="2"/>
  <c r="I18" i="2"/>
  <c r="J18" i="2" s="1"/>
  <c r="G18" i="2"/>
  <c r="I17" i="2"/>
  <c r="J17" i="2" s="1"/>
  <c r="G17" i="2"/>
  <c r="I16" i="2"/>
  <c r="J16" i="2" s="1"/>
  <c r="G16" i="2"/>
  <c r="I15" i="2"/>
  <c r="J15" i="2" s="1"/>
  <c r="G15" i="2"/>
  <c r="I14" i="2"/>
  <c r="J14" i="2" s="1"/>
  <c r="G14" i="2"/>
  <c r="I13" i="2"/>
  <c r="J13" i="2" s="1"/>
  <c r="G13" i="2"/>
  <c r="I12" i="2"/>
  <c r="J12" i="2" s="1"/>
  <c r="G12" i="2"/>
  <c r="I11" i="2"/>
  <c r="J11" i="2" s="1"/>
  <c r="G11" i="2"/>
  <c r="I10" i="2"/>
  <c r="J10" i="2" s="1"/>
  <c r="G10" i="2"/>
  <c r="I9" i="2"/>
  <c r="G9" i="2"/>
  <c r="I8" i="2"/>
  <c r="J8" i="2" s="1"/>
  <c r="G8" i="2"/>
  <c r="I7" i="2"/>
  <c r="J7" i="2" s="1"/>
  <c r="G7" i="2"/>
  <c r="I6" i="2"/>
  <c r="G6" i="2"/>
  <c r="G42" i="2"/>
  <c r="G117" i="2"/>
  <c r="I117" i="2"/>
  <c r="J117" i="2" s="1"/>
  <c r="J6" i="2" l="1"/>
  <c r="J9" i="2"/>
  <c r="J21" i="2" s="1"/>
  <c r="I21" i="2"/>
  <c r="I62" i="2"/>
  <c r="J62" i="2" s="1"/>
  <c r="G62" i="2"/>
  <c r="I44" i="2"/>
  <c r="J44" i="2" s="1"/>
  <c r="G44" i="2"/>
  <c r="I26" i="2"/>
  <c r="J26" i="2" s="1"/>
  <c r="G26" i="2"/>
  <c r="I357" i="2"/>
  <c r="J357" i="2" s="1"/>
  <c r="I356" i="2"/>
  <c r="J356" i="2" s="1"/>
  <c r="G357" i="2"/>
  <c r="G356" i="2"/>
  <c r="I339" i="2"/>
  <c r="J339" i="2" s="1"/>
  <c r="I338" i="2"/>
  <c r="J338" i="2" s="1"/>
  <c r="I337" i="2"/>
  <c r="J337" i="2" s="1"/>
  <c r="G339" i="2"/>
  <c r="G338" i="2"/>
  <c r="G337" i="2"/>
  <c r="I275" i="2"/>
  <c r="J275" i="2" s="1"/>
  <c r="I274" i="2"/>
  <c r="J274" i="2" s="1"/>
  <c r="G275" i="2"/>
  <c r="G274" i="2"/>
  <c r="I257" i="2"/>
  <c r="J257" i="2" s="1"/>
  <c r="I256" i="2"/>
  <c r="J256" i="2" s="1"/>
  <c r="G257" i="2"/>
  <c r="G256" i="2"/>
  <c r="I167" i="2"/>
  <c r="J167" i="2" s="1"/>
  <c r="G167" i="2"/>
  <c r="I166" i="2"/>
  <c r="J166" i="2" s="1"/>
  <c r="I165" i="2"/>
  <c r="J165" i="2" s="1"/>
  <c r="G166" i="2"/>
  <c r="G165" i="2"/>
  <c r="I195" i="2"/>
  <c r="J195" i="2" s="1"/>
  <c r="G195" i="2"/>
  <c r="I194" i="2"/>
  <c r="J194" i="2" s="1"/>
  <c r="G194" i="2"/>
  <c r="I124" i="2"/>
  <c r="J124" i="2" s="1"/>
  <c r="I123" i="2"/>
  <c r="J123" i="2" s="1"/>
  <c r="G124" i="2"/>
  <c r="G123" i="2"/>
  <c r="G114" i="2"/>
  <c r="G118" i="2" l="1"/>
  <c r="G116" i="2"/>
  <c r="I118" i="2"/>
  <c r="J118" i="2" s="1"/>
  <c r="I116" i="2"/>
  <c r="J116" i="2" s="1"/>
  <c r="I115" i="2"/>
  <c r="J115" i="2" s="1"/>
  <c r="I114" i="2"/>
  <c r="J114" i="2" s="1"/>
  <c r="G115" i="2"/>
  <c r="G113" i="2"/>
  <c r="I113" i="2"/>
  <c r="J113" i="2" s="1"/>
  <c r="I74" i="2" l="1"/>
  <c r="J74" i="2" s="1"/>
  <c r="G74" i="2"/>
  <c r="I56" i="2"/>
  <c r="J56" i="2" s="1"/>
  <c r="G56" i="2"/>
  <c r="I335" i="2" l="1"/>
  <c r="J335" i="2" s="1"/>
  <c r="G335" i="2"/>
  <c r="I332" i="2"/>
  <c r="J332" i="2" s="1"/>
  <c r="G332" i="2"/>
  <c r="I54" i="2"/>
  <c r="J54" i="2" s="1"/>
  <c r="G54" i="2"/>
  <c r="I53" i="2"/>
  <c r="J53" i="2" s="1"/>
  <c r="G53" i="2"/>
  <c r="G364" i="2" l="1"/>
  <c r="G363" i="2"/>
  <c r="G362" i="2"/>
  <c r="G361" i="2"/>
  <c r="G360" i="2"/>
  <c r="G359" i="2"/>
  <c r="G358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6" i="2"/>
  <c r="G334" i="2"/>
  <c r="G333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2" i="2"/>
  <c r="G281" i="2"/>
  <c r="G280" i="2"/>
  <c r="G279" i="2"/>
  <c r="G278" i="2"/>
  <c r="G277" i="2"/>
  <c r="G276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2" i="2"/>
  <c r="G201" i="2"/>
  <c r="G200" i="2"/>
  <c r="G199" i="2"/>
  <c r="G198" i="2"/>
  <c r="G197" i="2"/>
  <c r="G196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1" i="2"/>
  <c r="G130" i="2"/>
  <c r="G129" i="2"/>
  <c r="G128" i="2"/>
  <c r="G127" i="2"/>
  <c r="G126" i="2"/>
  <c r="G125" i="2"/>
  <c r="G122" i="2"/>
  <c r="G121" i="2"/>
  <c r="G120" i="2"/>
  <c r="G119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3" i="2"/>
  <c r="G72" i="2"/>
  <c r="G71" i="2"/>
  <c r="G70" i="2"/>
  <c r="G69" i="2"/>
  <c r="G68" i="2"/>
  <c r="G67" i="2"/>
  <c r="G66" i="2"/>
  <c r="G65" i="2"/>
  <c r="G64" i="2"/>
  <c r="G63" i="2"/>
  <c r="G61" i="2"/>
  <c r="G60" i="2"/>
  <c r="G55" i="2"/>
  <c r="G52" i="2"/>
  <c r="G51" i="2"/>
  <c r="G50" i="2"/>
  <c r="G49" i="2"/>
  <c r="G48" i="2"/>
  <c r="G47" i="2"/>
  <c r="G46" i="2"/>
  <c r="G45" i="2"/>
  <c r="G43" i="2"/>
  <c r="G38" i="2"/>
  <c r="G37" i="2"/>
  <c r="G36" i="2"/>
  <c r="G35" i="2"/>
  <c r="G34" i="2"/>
  <c r="G33" i="2"/>
  <c r="G32" i="2"/>
  <c r="G31" i="2"/>
  <c r="G30" i="2"/>
  <c r="G29" i="2"/>
  <c r="G28" i="2"/>
  <c r="G27" i="2"/>
  <c r="G25" i="2"/>
  <c r="G24" i="2"/>
  <c r="I25" i="2" l="1"/>
  <c r="J25" i="2" s="1"/>
  <c r="I24" i="2"/>
  <c r="J24" i="2" l="1"/>
  <c r="I55" i="2"/>
  <c r="J55" i="2" s="1"/>
  <c r="I52" i="2"/>
  <c r="J52" i="2" s="1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45" i="2"/>
  <c r="I43" i="2"/>
  <c r="J43" i="2" s="1"/>
  <c r="I42" i="2"/>
  <c r="J42" i="2" l="1"/>
  <c r="J45" i="2"/>
  <c r="J57" i="2" s="1"/>
  <c r="I57" i="2"/>
  <c r="I333" i="2"/>
  <c r="J333" i="2" s="1"/>
  <c r="I336" i="2"/>
  <c r="J336" i="2" s="1"/>
  <c r="I364" i="2"/>
  <c r="J364" i="2" s="1"/>
  <c r="I363" i="2"/>
  <c r="J363" i="2" s="1"/>
  <c r="I362" i="2"/>
  <c r="J362" i="2" s="1"/>
  <c r="I361" i="2"/>
  <c r="J361" i="2" s="1"/>
  <c r="I360" i="2"/>
  <c r="J360" i="2" s="1"/>
  <c r="I359" i="2"/>
  <c r="J359" i="2" s="1"/>
  <c r="I358" i="2"/>
  <c r="J358" i="2" s="1"/>
  <c r="I355" i="2"/>
  <c r="J355" i="2" s="1"/>
  <c r="I354" i="2"/>
  <c r="J354" i="2" s="1"/>
  <c r="I353" i="2"/>
  <c r="J353" i="2" s="1"/>
  <c r="I352" i="2"/>
  <c r="J352" i="2" s="1"/>
  <c r="I351" i="2"/>
  <c r="J351" i="2" s="1"/>
  <c r="I350" i="2"/>
  <c r="J350" i="2" s="1"/>
  <c r="I349" i="2"/>
  <c r="J349" i="2" s="1"/>
  <c r="I348" i="2"/>
  <c r="J348" i="2" s="1"/>
  <c r="I347" i="2"/>
  <c r="J347" i="2" s="1"/>
  <c r="I346" i="2"/>
  <c r="J346" i="2" s="1"/>
  <c r="I345" i="2"/>
  <c r="J345" i="2" s="1"/>
  <c r="I344" i="2"/>
  <c r="J344" i="2" s="1"/>
  <c r="I343" i="2"/>
  <c r="J343" i="2" s="1"/>
  <c r="I342" i="2"/>
  <c r="J342" i="2" s="1"/>
  <c r="I341" i="2"/>
  <c r="J341" i="2" s="1"/>
  <c r="I340" i="2"/>
  <c r="J340" i="2" s="1"/>
  <c r="I334" i="2"/>
  <c r="J334" i="2" s="1"/>
  <c r="I331" i="2"/>
  <c r="I330" i="2"/>
  <c r="J330" i="2" s="1"/>
  <c r="I329" i="2"/>
  <c r="J329" i="2" s="1"/>
  <c r="I328" i="2"/>
  <c r="J328" i="2" s="1"/>
  <c r="I327" i="2"/>
  <c r="J327" i="2" s="1"/>
  <c r="I326" i="2"/>
  <c r="J326" i="2" s="1"/>
  <c r="I325" i="2"/>
  <c r="J325" i="2" s="1"/>
  <c r="I324" i="2"/>
  <c r="J324" i="2" s="1"/>
  <c r="I323" i="2"/>
  <c r="J323" i="2" s="1"/>
  <c r="I322" i="2"/>
  <c r="J322" i="2" s="1"/>
  <c r="I321" i="2"/>
  <c r="J321" i="2" s="1"/>
  <c r="I320" i="2"/>
  <c r="J320" i="2" s="1"/>
  <c r="I319" i="2"/>
  <c r="J319" i="2" s="1"/>
  <c r="I318" i="2"/>
  <c r="J318" i="2" s="1"/>
  <c r="I317" i="2"/>
  <c r="J317" i="2" s="1"/>
  <c r="I316" i="2"/>
  <c r="J316" i="2" s="1"/>
  <c r="I315" i="2"/>
  <c r="J315" i="2" s="1"/>
  <c r="I314" i="2"/>
  <c r="J314" i="2" s="1"/>
  <c r="I313" i="2"/>
  <c r="J313" i="2" s="1"/>
  <c r="I312" i="2"/>
  <c r="J312" i="2" s="1"/>
  <c r="I311" i="2"/>
  <c r="J311" i="2" s="1"/>
  <c r="I310" i="2"/>
  <c r="J310" i="2" s="1"/>
  <c r="I309" i="2"/>
  <c r="J309" i="2" s="1"/>
  <c r="I308" i="2"/>
  <c r="J308" i="2" s="1"/>
  <c r="I307" i="2"/>
  <c r="J307" i="2" s="1"/>
  <c r="I306" i="2"/>
  <c r="J306" i="2" s="1"/>
  <c r="I305" i="2"/>
  <c r="J305" i="2" s="1"/>
  <c r="I304" i="2"/>
  <c r="J304" i="2" s="1"/>
  <c r="I303" i="2"/>
  <c r="J303" i="2" s="1"/>
  <c r="I302" i="2"/>
  <c r="J302" i="2" s="1"/>
  <c r="I301" i="2"/>
  <c r="J301" i="2" s="1"/>
  <c r="I300" i="2"/>
  <c r="J300" i="2" s="1"/>
  <c r="I299" i="2"/>
  <c r="J299" i="2" s="1"/>
  <c r="I298" i="2"/>
  <c r="J298" i="2" s="1"/>
  <c r="I297" i="2"/>
  <c r="J297" i="2" s="1"/>
  <c r="I296" i="2"/>
  <c r="J296" i="2" s="1"/>
  <c r="I295" i="2"/>
  <c r="J295" i="2" s="1"/>
  <c r="I294" i="2"/>
  <c r="J294" i="2" s="1"/>
  <c r="I293" i="2"/>
  <c r="J293" i="2" s="1"/>
  <c r="I292" i="2"/>
  <c r="J292" i="2" s="1"/>
  <c r="I291" i="2"/>
  <c r="J291" i="2" s="1"/>
  <c r="I290" i="2"/>
  <c r="J290" i="2" s="1"/>
  <c r="I289" i="2"/>
  <c r="J289" i="2" s="1"/>
  <c r="I288" i="2"/>
  <c r="J288" i="2" s="1"/>
  <c r="I287" i="2"/>
  <c r="I286" i="2"/>
  <c r="J286" i="2" s="1"/>
  <c r="I60" i="2"/>
  <c r="I61" i="2"/>
  <c r="J61" i="2" s="1"/>
  <c r="I63" i="2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79" i="2"/>
  <c r="J79" i="2" s="1"/>
  <c r="I80" i="2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I106" i="2"/>
  <c r="J106" i="2" s="1"/>
  <c r="I107" i="2"/>
  <c r="J107" i="2" s="1"/>
  <c r="I108" i="2"/>
  <c r="I109" i="2"/>
  <c r="J109" i="2" s="1"/>
  <c r="I110" i="2"/>
  <c r="J110" i="2" s="1"/>
  <c r="I111" i="2"/>
  <c r="J111" i="2" s="1"/>
  <c r="I112" i="2"/>
  <c r="J112" i="2" s="1"/>
  <c r="I119" i="2"/>
  <c r="J119" i="2" s="1"/>
  <c r="I120" i="2"/>
  <c r="J120" i="2" s="1"/>
  <c r="I121" i="2"/>
  <c r="J121" i="2" s="1"/>
  <c r="I122" i="2"/>
  <c r="J122" i="2" s="1"/>
  <c r="I125" i="2"/>
  <c r="J125" i="2" s="1"/>
  <c r="I126" i="2"/>
  <c r="J126" i="2" s="1"/>
  <c r="I127" i="2"/>
  <c r="J127" i="2" s="1"/>
  <c r="I128" i="2"/>
  <c r="J128" i="2" s="1"/>
  <c r="I129" i="2"/>
  <c r="J129" i="2" s="1"/>
  <c r="I130" i="2"/>
  <c r="J130" i="2" s="1"/>
  <c r="I131" i="2"/>
  <c r="J131" i="2" s="1"/>
  <c r="I135" i="2"/>
  <c r="I136" i="2"/>
  <c r="I137" i="2"/>
  <c r="J137" i="2" s="1"/>
  <c r="I138" i="2"/>
  <c r="J138" i="2" s="1"/>
  <c r="I139" i="2"/>
  <c r="J139" i="2" s="1"/>
  <c r="I140" i="2"/>
  <c r="J140" i="2" s="1"/>
  <c r="I141" i="2"/>
  <c r="J141" i="2" s="1"/>
  <c r="I142" i="2"/>
  <c r="J142" i="2" s="1"/>
  <c r="I143" i="2"/>
  <c r="J143" i="2" s="1"/>
  <c r="I144" i="2"/>
  <c r="J144" i="2" s="1"/>
  <c r="I145" i="2"/>
  <c r="J145" i="2" s="1"/>
  <c r="I146" i="2"/>
  <c r="J146" i="2" s="1"/>
  <c r="I147" i="2"/>
  <c r="J147" i="2" s="1"/>
  <c r="I148" i="2"/>
  <c r="J148" i="2" s="1"/>
  <c r="I149" i="2"/>
  <c r="J149" i="2" s="1"/>
  <c r="I150" i="2"/>
  <c r="J150" i="2" s="1"/>
  <c r="I151" i="2"/>
  <c r="J151" i="2" s="1"/>
  <c r="I152" i="2"/>
  <c r="J152" i="2" s="1"/>
  <c r="I153" i="2"/>
  <c r="J153" i="2" s="1"/>
  <c r="I154" i="2"/>
  <c r="J154" i="2" s="1"/>
  <c r="I155" i="2"/>
  <c r="J155" i="2" s="1"/>
  <c r="I156" i="2"/>
  <c r="J156" i="2" s="1"/>
  <c r="I157" i="2"/>
  <c r="J157" i="2" s="1"/>
  <c r="I158" i="2"/>
  <c r="J158" i="2" s="1"/>
  <c r="I159" i="2"/>
  <c r="J159" i="2" s="1"/>
  <c r="I160" i="2"/>
  <c r="J160" i="2" s="1"/>
  <c r="I161" i="2"/>
  <c r="J161" i="2" s="1"/>
  <c r="I162" i="2"/>
  <c r="J162" i="2" s="1"/>
  <c r="I163" i="2"/>
  <c r="J163" i="2" s="1"/>
  <c r="I164" i="2"/>
  <c r="J164" i="2" s="1"/>
  <c r="I168" i="2"/>
  <c r="J168" i="2" s="1"/>
  <c r="I169" i="2"/>
  <c r="J169" i="2" s="1"/>
  <c r="I170" i="2"/>
  <c r="J170" i="2" s="1"/>
  <c r="I171" i="2"/>
  <c r="J171" i="2" s="1"/>
  <c r="I172" i="2"/>
  <c r="J172" i="2" s="1"/>
  <c r="I173" i="2"/>
  <c r="J173" i="2" s="1"/>
  <c r="I174" i="2"/>
  <c r="J174" i="2" s="1"/>
  <c r="I175" i="2"/>
  <c r="J175" i="2" s="1"/>
  <c r="I176" i="2"/>
  <c r="J176" i="2" s="1"/>
  <c r="I177" i="2"/>
  <c r="J177" i="2" s="1"/>
  <c r="I178" i="2"/>
  <c r="J178" i="2" s="1"/>
  <c r="I179" i="2"/>
  <c r="J179" i="2" s="1"/>
  <c r="I180" i="2"/>
  <c r="J180" i="2" s="1"/>
  <c r="I181" i="2"/>
  <c r="J181" i="2" s="1"/>
  <c r="I182" i="2"/>
  <c r="J182" i="2" s="1"/>
  <c r="I183" i="2"/>
  <c r="J183" i="2" s="1"/>
  <c r="I184" i="2"/>
  <c r="J184" i="2" s="1"/>
  <c r="I185" i="2"/>
  <c r="J185" i="2" s="1"/>
  <c r="I186" i="2"/>
  <c r="J186" i="2" s="1"/>
  <c r="I187" i="2"/>
  <c r="J187" i="2" s="1"/>
  <c r="I188" i="2"/>
  <c r="J188" i="2" s="1"/>
  <c r="I189" i="2"/>
  <c r="J189" i="2" s="1"/>
  <c r="I190" i="2"/>
  <c r="J190" i="2" s="1"/>
  <c r="I191" i="2"/>
  <c r="J191" i="2" s="1"/>
  <c r="I192" i="2"/>
  <c r="J192" i="2" s="1"/>
  <c r="I193" i="2"/>
  <c r="J193" i="2" s="1"/>
  <c r="I196" i="2"/>
  <c r="J196" i="2" s="1"/>
  <c r="I197" i="2"/>
  <c r="J197" i="2" s="1"/>
  <c r="I198" i="2"/>
  <c r="J198" i="2" s="1"/>
  <c r="I199" i="2"/>
  <c r="J199" i="2" s="1"/>
  <c r="I202" i="2"/>
  <c r="J202" i="2" s="1"/>
  <c r="I200" i="2"/>
  <c r="J200" i="2" s="1"/>
  <c r="I201" i="2"/>
  <c r="J201" i="2" s="1"/>
  <c r="I206" i="2"/>
  <c r="I207" i="2"/>
  <c r="I208" i="2"/>
  <c r="J208" i="2" s="1"/>
  <c r="I209" i="2"/>
  <c r="J209" i="2" s="1"/>
  <c r="I210" i="2"/>
  <c r="J210" i="2" s="1"/>
  <c r="I211" i="2"/>
  <c r="J211" i="2" s="1"/>
  <c r="I212" i="2"/>
  <c r="J212" i="2" s="1"/>
  <c r="I213" i="2"/>
  <c r="J213" i="2" s="1"/>
  <c r="I214" i="2"/>
  <c r="J214" i="2" s="1"/>
  <c r="I215" i="2"/>
  <c r="J215" i="2" s="1"/>
  <c r="I216" i="2"/>
  <c r="J216" i="2" s="1"/>
  <c r="I217" i="2"/>
  <c r="J217" i="2" s="1"/>
  <c r="I218" i="2"/>
  <c r="J218" i="2" s="1"/>
  <c r="I219" i="2"/>
  <c r="J219" i="2" s="1"/>
  <c r="I220" i="2"/>
  <c r="J220" i="2" s="1"/>
  <c r="I221" i="2"/>
  <c r="J221" i="2" s="1"/>
  <c r="I222" i="2"/>
  <c r="J222" i="2" s="1"/>
  <c r="I223" i="2"/>
  <c r="J223" i="2" s="1"/>
  <c r="I224" i="2"/>
  <c r="J224" i="2" s="1"/>
  <c r="I225" i="2"/>
  <c r="J225" i="2" s="1"/>
  <c r="I226" i="2"/>
  <c r="J226" i="2" s="1"/>
  <c r="I227" i="2"/>
  <c r="J227" i="2" s="1"/>
  <c r="I228" i="2"/>
  <c r="J228" i="2" s="1"/>
  <c r="I229" i="2"/>
  <c r="J229" i="2" s="1"/>
  <c r="I230" i="2"/>
  <c r="J230" i="2" s="1"/>
  <c r="I231" i="2"/>
  <c r="J231" i="2" s="1"/>
  <c r="I232" i="2"/>
  <c r="J232" i="2" s="1"/>
  <c r="I233" i="2"/>
  <c r="J233" i="2" s="1"/>
  <c r="I234" i="2"/>
  <c r="J234" i="2" s="1"/>
  <c r="I235" i="2"/>
  <c r="J235" i="2" s="1"/>
  <c r="I236" i="2"/>
  <c r="J236" i="2" s="1"/>
  <c r="I237" i="2"/>
  <c r="J237" i="2" s="1"/>
  <c r="I238" i="2"/>
  <c r="J238" i="2" s="1"/>
  <c r="I239" i="2"/>
  <c r="J239" i="2" s="1"/>
  <c r="I240" i="2"/>
  <c r="J240" i="2" s="1"/>
  <c r="I241" i="2"/>
  <c r="J241" i="2" s="1"/>
  <c r="I242" i="2"/>
  <c r="J242" i="2" s="1"/>
  <c r="I243" i="2"/>
  <c r="J243" i="2" s="1"/>
  <c r="I244" i="2"/>
  <c r="J244" i="2" s="1"/>
  <c r="I245" i="2"/>
  <c r="J245" i="2" s="1"/>
  <c r="I246" i="2"/>
  <c r="J246" i="2" s="1"/>
  <c r="I247" i="2"/>
  <c r="J247" i="2" s="1"/>
  <c r="I248" i="2"/>
  <c r="J248" i="2" s="1"/>
  <c r="I249" i="2"/>
  <c r="J249" i="2" s="1"/>
  <c r="I250" i="2"/>
  <c r="J250" i="2" s="1"/>
  <c r="I251" i="2"/>
  <c r="J251" i="2" s="1"/>
  <c r="I252" i="2"/>
  <c r="J252" i="2" s="1"/>
  <c r="I253" i="2"/>
  <c r="J253" i="2" s="1"/>
  <c r="I254" i="2"/>
  <c r="J254" i="2" s="1"/>
  <c r="I255" i="2"/>
  <c r="J255" i="2" s="1"/>
  <c r="I258" i="2"/>
  <c r="J258" i="2" s="1"/>
  <c r="I259" i="2"/>
  <c r="J259" i="2" s="1"/>
  <c r="I260" i="2"/>
  <c r="J260" i="2" s="1"/>
  <c r="I261" i="2"/>
  <c r="J261" i="2" s="1"/>
  <c r="I262" i="2"/>
  <c r="J262" i="2" s="1"/>
  <c r="I263" i="2"/>
  <c r="J263" i="2" s="1"/>
  <c r="I264" i="2"/>
  <c r="J264" i="2" s="1"/>
  <c r="I265" i="2"/>
  <c r="J265" i="2" s="1"/>
  <c r="I266" i="2"/>
  <c r="J266" i="2" s="1"/>
  <c r="I267" i="2"/>
  <c r="J267" i="2" s="1"/>
  <c r="I268" i="2"/>
  <c r="J268" i="2" s="1"/>
  <c r="I269" i="2"/>
  <c r="J269" i="2" s="1"/>
  <c r="I270" i="2"/>
  <c r="J270" i="2" s="1"/>
  <c r="I271" i="2"/>
  <c r="J271" i="2" s="1"/>
  <c r="I272" i="2"/>
  <c r="J272" i="2" s="1"/>
  <c r="I273" i="2"/>
  <c r="J273" i="2" s="1"/>
  <c r="I276" i="2"/>
  <c r="J276" i="2" s="1"/>
  <c r="I277" i="2"/>
  <c r="J277" i="2" s="1"/>
  <c r="I278" i="2"/>
  <c r="J278" i="2" s="1"/>
  <c r="I279" i="2"/>
  <c r="J279" i="2" s="1"/>
  <c r="I280" i="2"/>
  <c r="J280" i="2" s="1"/>
  <c r="I281" i="2"/>
  <c r="J281" i="2" s="1"/>
  <c r="I282" i="2"/>
  <c r="J282" i="2" s="1"/>
  <c r="I27" i="2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J60" i="2" l="1"/>
  <c r="J135" i="2"/>
  <c r="J206" i="2"/>
  <c r="J108" i="2"/>
  <c r="J331" i="2"/>
  <c r="J63" i="2"/>
  <c r="J27" i="2"/>
  <c r="J287" i="2"/>
  <c r="J207" i="2"/>
  <c r="J283" i="2" s="1"/>
  <c r="J136" i="2"/>
  <c r="J80" i="2"/>
  <c r="I203" i="2"/>
  <c r="I132" i="2"/>
  <c r="I39" i="2"/>
  <c r="I75" i="2"/>
  <c r="I365" i="2"/>
  <c r="I283" i="2"/>
  <c r="J75" i="2" l="1"/>
  <c r="J203" i="2"/>
  <c r="J132" i="2"/>
  <c r="I1097" i="2"/>
  <c r="J39" i="2"/>
  <c r="J365" i="2"/>
  <c r="J1097" i="2" l="1"/>
</calcChain>
</file>

<file path=xl/sharedStrings.xml><?xml version="1.0" encoding="utf-8"?>
<sst xmlns="http://schemas.openxmlformats.org/spreadsheetml/2006/main" count="4487" uniqueCount="2190">
  <si>
    <t>3. група</t>
  </si>
  <si>
    <t>Наименование</t>
  </si>
  <si>
    <t>Издателство</t>
  </si>
  <si>
    <t>Автори</t>
  </si>
  <si>
    <t>Клет България, Анубис</t>
  </si>
  <si>
    <t>Клет България, Булвест 2000</t>
  </si>
  <si>
    <t>Приятели. Познавателна книжка по български език и литература за 3. група</t>
  </si>
  <si>
    <t>Т. Борисова, А. Георгиева</t>
  </si>
  <si>
    <t>Приятели. Познавателна книжка по математика за 3. група</t>
  </si>
  <si>
    <t>К. Гетова</t>
  </si>
  <si>
    <t>Приятели. Познавателна книжка по околен свят за 3. група</t>
  </si>
  <si>
    <t>Н. Витанова, И. Мирчева</t>
  </si>
  <si>
    <t>Приятели. Познавателна книжка по музика за 3. група</t>
  </si>
  <si>
    <t>Р. Христова</t>
  </si>
  <si>
    <t>Приятели. Познавателна книжка по изобразително изкуство за 3. група</t>
  </si>
  <si>
    <t>Д. Маркова</t>
  </si>
  <si>
    <t>Приятели. Познавателна книжка по конструиране и технологии за 3. група</t>
  </si>
  <si>
    <t>Н. Цанев, М. Костова и колектив</t>
  </si>
  <si>
    <t>Моята приказна пътечка към българския език и литература за 3. група</t>
  </si>
  <si>
    <t>Стойка Здравкова, Цонка Илиева</t>
  </si>
  <si>
    <t>Моята приказна пътечка към математиката за 3. група</t>
  </si>
  <si>
    <t>Вили Янчева, Мариана Богданова</t>
  </si>
  <si>
    <t>Моята приказна пътечка към изобразителното изкуство за 3. група</t>
  </si>
  <si>
    <t>Олга Христова-Занкова, Ани Златева</t>
  </si>
  <si>
    <t>Моята приказна пътечка към околния свят за 3. група</t>
  </si>
  <si>
    <t>Камелия Галчева, Мария Галчева-Стоицова</t>
  </si>
  <si>
    <t>Моята приказна пътечка към конструирането и технологиите за 3. група</t>
  </si>
  <si>
    <t>Мария Баева, Николай Пекарев</t>
  </si>
  <si>
    <t>Моята приказна пътечка към музиката за 3. група</t>
  </si>
  <si>
    <t>Таня Бурдева, Маргарита Шоселова</t>
  </si>
  <si>
    <t>4. група</t>
  </si>
  <si>
    <t>Приятели. Познавателна книжка по български език и литература за 4. група</t>
  </si>
  <si>
    <t>Приятели. Познавателна книжка по математика за 4. група</t>
  </si>
  <si>
    <t>Приятели. Познавателна книжка по околен свят за 4. група</t>
  </si>
  <si>
    <t>Приятели. Познавателна книжка по музика за 4. група</t>
  </si>
  <si>
    <t>Приятели. Познавателна книжка по изобразително изкуство за 4. група</t>
  </si>
  <si>
    <t>Приятели. Познавателна книжка по конструиране и технологии за 4. група</t>
  </si>
  <si>
    <t>Моята приказна пътечка към българския език и литература за 4. група</t>
  </si>
  <si>
    <t>Моята приказна пътечка към математиката за 4. група</t>
  </si>
  <si>
    <t>Моята приказна пътечка към околния свят за 4. група</t>
  </si>
  <si>
    <t>Моята приказна пътечка към музиката за 4. група</t>
  </si>
  <si>
    <t>Моята приказна пътечка към изобразителното изкуство за 4. група</t>
  </si>
  <si>
    <t>Моята приказна пътечка към конструирането и технологиите за 4. група</t>
  </si>
  <si>
    <t>1. клас</t>
  </si>
  <si>
    <t>2. клас</t>
  </si>
  <si>
    <t>3. клас</t>
  </si>
  <si>
    <t>Буквар за 1. клас</t>
  </si>
  <si>
    <t>   + PDF Анубис Буквар за 1. клас</t>
  </si>
  <si>
    <t>Стойка Здравкова, Теодора Власева и колектив</t>
  </si>
  <si>
    <t>Тетрадка по български език за 1. клас №1. Предбуквен етап</t>
  </si>
  <si>
    <t>Стойка Здравкова, Таня Драганова</t>
  </si>
  <si>
    <t>Тетрадка по български език за 1. клас №2. Буквен етап</t>
  </si>
  <si>
    <t>Тетрадка по български език за 1. клас №3. Следбуквен етап</t>
  </si>
  <si>
    <t>Стойка Здравкова, Мариана Ачева</t>
  </si>
  <si>
    <t>Читанка за 1. клас</t>
  </si>
  <si>
    <t>   + PDF Анубис Читанка за 1. клас</t>
  </si>
  <si>
    <t>Тетрадка по четене за 1. клас</t>
  </si>
  <si>
    <t>С. Здравкова, Т. Власева</t>
  </si>
  <si>
    <t>Буквар за 1. клас/М.Герджикова/</t>
  </si>
  <si>
    <t>   + PDF Булвест 2000 Буквар за 1. клас/М.Герджикова/</t>
  </si>
  <si>
    <t>Мария Герджикова, Станка Вълкова и колектив</t>
  </si>
  <si>
    <t>Тетрадка №1 по български език за 1. клас. Предбуквен етап /Герджикова/</t>
  </si>
  <si>
    <t>Тетрадка №2 по български език за 1. клас. Буквен етап /Герджикова/</t>
  </si>
  <si>
    <t>Тетрадка №3 по български език за 1. клас. Следбуквен етап /Герджикова/</t>
  </si>
  <si>
    <t>Читанка за 1. клас/М.Герджикова/</t>
  </si>
  <si>
    <t>   + PDF Булвест 2000 Читанка за 1. клас /Герджикова/</t>
  </si>
  <si>
    <t>Тетрадка по четене за 1. клас/М.Герджикова/</t>
  </si>
  <si>
    <t>Мария Герджикова, Деспина Василева и колектив</t>
  </si>
  <si>
    <t>Буквар за 1. клас/Т.Борисова/</t>
  </si>
  <si>
    <t>   + PDF Булвест 2000 Буквар за 1. клас /Борисова/</t>
  </si>
  <si>
    <t>Татяна Борисова, Николина Димитрова и колектив</t>
  </si>
  <si>
    <t>Тетрадка за 1. клас по писане №1 /Борисова/</t>
  </si>
  <si>
    <t>Тетрадка за 1. клас по писане №2 /Борисова/</t>
  </si>
  <si>
    <t>Тетрадка за 1. клас по български език №3 /Борисова/</t>
  </si>
  <si>
    <t>Читанка за 1. клас/Т.Борисова/</t>
  </si>
  <si>
    <t>   + PDF Булвест 2000 Читанка за 1. клас /Борисова</t>
  </si>
  <si>
    <t>Тетрадка за 1. клас по четене/Т.Борисова/</t>
  </si>
  <si>
    <t>Математика за 1. клас</t>
  </si>
  <si>
    <t>   + PDF Анубис Математика за 1. клас</t>
  </si>
  <si>
    <t>Теодоси Витанов, Габриела Кирова и колектив</t>
  </si>
  <si>
    <t>Тетрадка по математика за 1. клас №1</t>
  </si>
  <si>
    <t>Т. Витанов, Г. Кирова и колектив</t>
  </si>
  <si>
    <t>Тетрадка по математика за 1. клас №2</t>
  </si>
  <si>
    <t>Тетрадка по математика за 1. клас №3</t>
  </si>
  <si>
    <t>   + PDF Булвест 2000 Математика за 1. клас</t>
  </si>
  <si>
    <t>Мариана Богданова, Мария Темникова</t>
  </si>
  <si>
    <t>Тетрадка №1 по математика за 1. клас</t>
  </si>
  <si>
    <t>Тетрадка №2 по математика за 1. клас</t>
  </si>
  <si>
    <t>Тетрадка №3 по математика за 1. клас</t>
  </si>
  <si>
    <t>Музика за 1. клас</t>
  </si>
  <si>
    <t>   + PDF Анубис Музика за 1. клас</t>
  </si>
  <si>
    <t>Янна Рускова, Стефан Русков и колектив</t>
  </si>
  <si>
    <t>   + PDF Булвест 2000 Музика за 1. клас</t>
  </si>
  <si>
    <t>Елисавета Вълчинова-Чендова, Пенка Марчева и колектив</t>
  </si>
  <si>
    <t>Изобразително изкуство за 1. клас</t>
  </si>
  <si>
    <t>   + PDF Анубис Изобразително изкуство за 1. клас</t>
  </si>
  <si>
    <t>Бисер Дамянов, Огнян Занков и колектив</t>
  </si>
  <si>
    <t>   + PDF Булвест 2000 Изобразително изкуство за 1. клас</t>
  </si>
  <si>
    <t>Драган Немцов, Петя Иванова и колектив</t>
  </si>
  <si>
    <t>Технологии и предприемачество за 1. клас</t>
  </si>
  <si>
    <t>   + PDF Булвест 2000 Технологии и предприемачество за 1. клас</t>
  </si>
  <si>
    <t>Николай Цанев, Геновева Йотова и колектив</t>
  </si>
  <si>
    <t>Албум с приложения и материали. Технологии и предприемачество за 1. клас</t>
  </si>
  <si>
    <t>Български език за 2. клас</t>
  </si>
  <si>
    <t>   + PDF Български език за 2. клас</t>
  </si>
  <si>
    <t>Р. Влахова, М. Сотирова и колектив</t>
  </si>
  <si>
    <t>Тетрадка по български език за 2. клас №1</t>
  </si>
  <si>
    <t>С. Здравкова, Р. Влахова и колектив</t>
  </si>
  <si>
    <t>Тетрадка по български език за 2. клас №2</t>
  </si>
  <si>
    <t>Тетрадка по български език за 2. клас №3</t>
  </si>
  <si>
    <t>Читанка за 2. клас</t>
  </si>
  <si>
    <t>   + PDF Читанка за 2. клас</t>
  </si>
  <si>
    <t>С. Здравкова, Т. Власева и колектив</t>
  </si>
  <si>
    <t>Тетрадка по четене за 2. клас</t>
  </si>
  <si>
    <t>Т. Власева</t>
  </si>
  <si>
    <t>Български език за 2. клас -М.Герджикова</t>
  </si>
  <si>
    <t>   + PDF Български език за 2. клас/Герджикова/</t>
  </si>
  <si>
    <t>Тетрадка по български език за 2. клас №1/М.Герджикова/</t>
  </si>
  <si>
    <t>Тетрадка по български език за 2. клас №2/М.Герджикова/</t>
  </si>
  <si>
    <t>Тетрадка по български език за 2. клас №3. Развитие на речта/М.Герджикова/</t>
  </si>
  <si>
    <t>Читанка за 2. клас М.Герджикова</t>
  </si>
  <si>
    <t>   + PDF Читанка за 2. клас/Герджикова/</t>
  </si>
  <si>
    <t>Тетрадка по четене за 2. клас/М.Герджикова/</t>
  </si>
  <si>
    <t>Български език за 2. клас -Т.Борисова</t>
  </si>
  <si>
    <t>   + PDF Български език за 2. клас /Борисова/</t>
  </si>
  <si>
    <t>Тетрадка по български език за 2. клас №1-Т.Борисова</t>
  </si>
  <si>
    <t>Тетрадка по български език за 2. клас №2-Т.Борисова</t>
  </si>
  <si>
    <t>Тетрадка по български език за 2. клас. Развитие на речта-Т.Борисова</t>
  </si>
  <si>
    <t>Читанка за 2. клас Т.Борисова</t>
  </si>
  <si>
    <t>   + PDF Читанка за 2. клас/Борисова/</t>
  </si>
  <si>
    <t>Тетрадка по четене за 2. клас -Т.Борисова</t>
  </si>
  <si>
    <t>Super Minds for Bulgaria 2nd grade Students Book</t>
  </si>
  <si>
    <t>   + КЛЕТ България PDF Super Minds for Bulgaria 2.клас</t>
  </si>
  <si>
    <t>Клет България</t>
  </si>
  <si>
    <t>Herbert Puchta, Gunter Gerngross и колектив</t>
  </si>
  <si>
    <t>Super Minds for Bulgaria 2nd grade Workbook</t>
  </si>
  <si>
    <t>First Explorers Class Book BG. Английски език за 2. клас-2437</t>
  </si>
  <si>
    <t>   + PDF Оксфорд Английски език за 2. клас First Explorers CB BG-2437</t>
  </si>
  <si>
    <t>Оксфорд</t>
  </si>
  <si>
    <t>First Explorers Activity Book BG.Тетрадка английски език за 2. клас-2451</t>
  </si>
  <si>
    <t>Das Zauberbuch fur Bulgarien fur die 2 Klasse Lehrbuch</t>
  </si>
  <si>
    <t>   + КЛЕТ България PDF Das Zauberbuch 2.клас</t>
  </si>
  <si>
    <t>Mariagrazia Bertarini, Amalia Hillier и колектив</t>
  </si>
  <si>
    <t>Das Zauberbuch fur Bulgarien fur die 2 Klasse Arbeitsbuch</t>
  </si>
  <si>
    <t>Веселые ребята 2 класс Учебник</t>
  </si>
  <si>
    <t>   + КЛЕТ България PDF Весeлые ребята 2.клас</t>
  </si>
  <si>
    <t>Диана Цотова</t>
  </si>
  <si>
    <t>Веселые ребята 2 класс Тетрадка</t>
  </si>
  <si>
    <t>Математика за 2. клас</t>
  </si>
  <si>
    <t>   + PDF Математика за 2. клас</t>
  </si>
  <si>
    <t>Тетрадка по математика за 2. клас №1</t>
  </si>
  <si>
    <t>Тетрадка по математика за 2. клас №2</t>
  </si>
  <si>
    <t>Тетрадка по математика за 2. клас №3</t>
  </si>
  <si>
    <t>Мариана Богданова, Мария Темникова и колектив</t>
  </si>
  <si>
    <t>Илиана Мирчева</t>
  </si>
  <si>
    <t>Музика за 2. клас</t>
  </si>
  <si>
    <t>   + PDF Музика за 2. клас</t>
  </si>
  <si>
    <t>Я. Рускова, С. Русков и колектив</t>
  </si>
  <si>
    <t>Елисавета Вълчинова-Чендова, Ваня Ангелска и колектив</t>
  </si>
  <si>
    <t>Изобразително изкуство за 2. клас</t>
  </si>
  <si>
    <t>   + PDF Изобразително изкуство за 2. клас</t>
  </si>
  <si>
    <t>Б. Дамянов, О. Занков и колектив</t>
  </si>
  <si>
    <t>Петя Иванова, Десислава Кралева и колектив</t>
  </si>
  <si>
    <t>Албум по технологии и предприемачество за 2. клас с приложения</t>
  </si>
  <si>
    <t>Технологии и предприемачество за 2. клас</t>
  </si>
  <si>
    <t>   + PDF Технологии и предприемачество за 2. клас</t>
  </si>
  <si>
    <t>Български език за 3. клас</t>
  </si>
  <si>
    <t>   + PDF Анубис Български език за 3. клас</t>
  </si>
  <si>
    <t>С. Здравкова, М. Сотирова и колектив</t>
  </si>
  <si>
    <t>Тетрадка по български език за 3. клас №1</t>
  </si>
  <si>
    <t>Тетрадка по български език за 3. клас №2</t>
  </si>
  <si>
    <t>Тетрадка по български език за 3. клас №3</t>
  </si>
  <si>
    <t>Читанка за 3. клас</t>
  </si>
  <si>
    <t>   + PDF Анубис Читанка за 3. клас</t>
  </si>
  <si>
    <t>Тетрадка по четене за 3. клас</t>
  </si>
  <si>
    <t>Теодора Власева</t>
  </si>
  <si>
    <t>Български език за 3. клас /Герджикова/</t>
  </si>
  <si>
    <t>   + PDF Булвест 2000 Български език за 3. клас /Герджикова/</t>
  </si>
  <si>
    <t>Мария Герджикова, Санка Вълкова и колектив</t>
  </si>
  <si>
    <t>Тетрадка №1 по български език за 3. клас /Герджикова/</t>
  </si>
  <si>
    <t>Тетрадка №2 по български език за 3. клас /Герджикова/</t>
  </si>
  <si>
    <t>Тетрадка №3 по български език за 3. клас /Герджикова/</t>
  </si>
  <si>
    <t>Читанка за 3. клас /Герджикова/</t>
  </si>
  <si>
    <t>   + PDF Булвест 2000 Читанка за 3. клас /Герджикова/</t>
  </si>
  <si>
    <t>Тетрадка по четене за 3. клас /Герджикова/</t>
  </si>
  <si>
    <t>Български език за 3. клас /Борисова/</t>
  </si>
  <si>
    <t>   + PDF Булвест 2000 Български език за 3. клас /Борисова/</t>
  </si>
  <si>
    <t>Тетрадка по български език за 3. клас №1 /Борисова/</t>
  </si>
  <si>
    <t>Тетрадка по български език за 3. клас №2 /Борисова/</t>
  </si>
  <si>
    <t>Тетрадка по български език за 3. клас. Развитие на речта /Борисова/</t>
  </si>
  <si>
    <t>Читанка за 3. клас /Борисова/</t>
  </si>
  <si>
    <t>   + PDF Булвест 2000 Читанка за 3. клас /Борисова/</t>
  </si>
  <si>
    <t>Тетрадка по четене за 3. клас /Борисова/</t>
  </si>
  <si>
    <t>Super Minds for Bulgaria 3rd grade Students Book</t>
  </si>
  <si>
    <t>   + КЛЕТ България PDF Super Minds for Bulgaria 3.клас</t>
  </si>
  <si>
    <t>HHerbert Puchta, Gunter Gerngross и колектив</t>
  </si>
  <si>
    <t>Super Minds for Bulgaria 3rd grade Workbook</t>
  </si>
  <si>
    <t>   + PDF Оксфорд Английски език за 3. клас Young Explorers: Level 1: Class Book (BG)</t>
  </si>
  <si>
    <t>Das Zauberbuch Lehrbuch fur die 3 Klasse</t>
  </si>
  <si>
    <t>   + КЛЕТ България PDF Das Zauberbuch 3.клас</t>
  </si>
  <si>
    <t>Das Zauberbuch Arbeitsbuch fur die 3 Klasse</t>
  </si>
  <si>
    <t>Весeлые ребята 3 класс Учебник</t>
  </si>
  <si>
    <t>   + КЛЕТ България PDF Весeлые ребята 3.клас</t>
  </si>
  <si>
    <t>Весeлые ребята 3 класс Тетрадка</t>
  </si>
  <si>
    <t>Математика за 3. клас</t>
  </si>
  <si>
    <t>   + PDF Анубис Математика за 3. клас</t>
  </si>
  <si>
    <t>Тетрадка по математика за 3. клас №1</t>
  </si>
  <si>
    <t>Тетрадка по математика за 3. клас №2</t>
  </si>
  <si>
    <t>Тетрадка по математика за 3. клас №3</t>
  </si>
  <si>
    <t>   + PDF Булвест 2000 Математика за 3. клас</t>
  </si>
  <si>
    <t>   + PDF Анубис Компютърно моделиране за 3. клас</t>
  </si>
  <si>
    <t>И. Душков, Д. Кожухарова и колектив</t>
  </si>
  <si>
    <t>   + PDF Булвест 2000 Компютърно моделиране за 3. клас</t>
  </si>
  <si>
    <t>Ангел Ангелов - Ачо, Елена Ковачева и колектив</t>
  </si>
  <si>
    <t>Човекът и обществото за 3. клас</t>
  </si>
  <si>
    <t>   + PDF Анубис Човекът и обществото за 3. клас</t>
  </si>
  <si>
    <t>Х. Матанов, Е. Патарчанова и колектив</t>
  </si>
  <si>
    <t>Тетрадка човекът и обществото за 3. клас</t>
  </si>
  <si>
    <t>   + PDF Булвест 2000 Човекът и обществото за 3. клас</t>
  </si>
  <si>
    <t>Румен Пенин, Георги Якимов</t>
  </si>
  <si>
    <t>Човекът и природата за 3. клас</t>
  </si>
  <si>
    <t>   + PDF Анубис Човекът и природата за 3. клас</t>
  </si>
  <si>
    <t>И. Мирчева, В. Богоев</t>
  </si>
  <si>
    <t>Тетрадка човекът и природата за 3. клас</t>
  </si>
  <si>
    <t>   + PDF Булвест 2000 Човекът и природата за 3. клас</t>
  </si>
  <si>
    <t>Максим Максимов, Десислава Миленкова</t>
  </si>
  <si>
    <t>Музика за 3. клас</t>
  </si>
  <si>
    <t>   + PDF Анубис Музика за 3. клас</t>
  </si>
  <si>
    <t>Изобразително изкуство за 3. клас</t>
  </si>
  <si>
    <t>   + PDF Анубис Изобразително изкуство за 3. клас</t>
  </si>
  <si>
    <t>   + PDF Булвест 2000 Изобразително изкуство за 3. клас</t>
  </si>
  <si>
    <t>Технологии и предприемачество за 3. клас</t>
  </si>
  <si>
    <t>   + PDF Булвест 2000 Технологии и предприемачество за 3.клас</t>
  </si>
  <si>
    <t>Албум с приложения и материали. Технологии и предприемачество за 3. клас</t>
  </si>
  <si>
    <t>Обща сума (лв.):</t>
  </si>
  <si>
    <t>Сума за 3. клас (лв.):</t>
  </si>
  <si>
    <t>Сума за 2. клас (лв.):</t>
  </si>
  <si>
    <t>Сума за 1. клас (лв.):</t>
  </si>
  <si>
    <t>Сума за 4. група (лв.):</t>
  </si>
  <si>
    <t>Сума за 3. група (лв.):</t>
  </si>
  <si>
    <t>4. клас</t>
  </si>
  <si>
    <t>Български език за 4. клас</t>
  </si>
  <si>
    <t>   + PDF Анубис Български език за 4. клас</t>
  </si>
  <si>
    <t>Тетрадка по български език за 4. клас №1</t>
  </si>
  <si>
    <t>Тетрадка по български език за 4. клас №2</t>
  </si>
  <si>
    <t>Тетрадка по български език за 4. клас №3</t>
  </si>
  <si>
    <t>Читанка за 4. клас</t>
  </si>
  <si>
    <t>   + PDF Анубис Читанка за 4. клас</t>
  </si>
  <si>
    <t>Тетрадка по четене за 4. клас</t>
  </si>
  <si>
    <t>Български език за 4. клас /Герджикова/</t>
  </si>
  <si>
    <t>С. Здравкова, Т. Власева, Ю. Спиридонова, Е. Тамамджиева, В. Славова</t>
  </si>
  <si>
    <t>   + PDF Булвест 2000 Български език за 4. клас /Герджикова/</t>
  </si>
  <si>
    <t>Тетрадка №1 по български език за 4. клас /Герджикова/</t>
  </si>
  <si>
    <t>Тетрадка №2 по български език за 4. клас /Герджикова/</t>
  </si>
  <si>
    <t>Тетрадка №3 по български език за 4. клас /Герджикова/</t>
  </si>
  <si>
    <t>Читанка за 4. клас /Герджикова/</t>
  </si>
  <si>
    <t>   + PDF Булвест 2000 Читанка за 4. клас /Герджикова/</t>
  </si>
  <si>
    <t>Тетрадка по четене за 4. клас /Герджикова/</t>
  </si>
  <si>
    <t>Български език за 4. клас /Борисова/</t>
  </si>
  <si>
    <t>   + PDF Булвест 2000 Български език за 4. клас /Борисова/</t>
  </si>
  <si>
    <t>Тетрадка по български език за 4. клас №1 /Борисова/</t>
  </si>
  <si>
    <t>Тетрадка по български език за 4. клас №2 /Борисова/</t>
  </si>
  <si>
    <t>Тетрадка по български език за 4. клас. Развитие на речта /Борисова/</t>
  </si>
  <si>
    <t>Читанка за 4. клас /Борисова/</t>
  </si>
  <si>
    <t>   + PDF Булвест 2000 Читанка за 4. клас /Борисова/</t>
  </si>
  <si>
    <t>Тетрадка по четене за 4. клас /Борисова/</t>
  </si>
  <si>
    <t>Математика за 4. клас</t>
  </si>
  <si>
    <t>   + PDF Анубис Математика за 4. клас</t>
  </si>
  <si>
    <t>Тетрадка по математика за 4. клас №1</t>
  </si>
  <si>
    <t>Тетрадка по математика за 4. клас №2</t>
  </si>
  <si>
    <t>Тетрадка по математика за 4. клас №3</t>
  </si>
  <si>
    <t>   + PDF Булвест 2000 Математика за 4. клас</t>
  </si>
  <si>
    <t>   + PDF Анубис Компютърно моделиране за 4. клас</t>
  </si>
  <si>
    <t>Компютърно моделиране за 4. клас + DVD</t>
  </si>
  <si>
    <t>   + PDF Булвест 2000 Компютърно моделиране за 4. клас</t>
  </si>
  <si>
    <t>Човекът и обществото за 4. клас</t>
  </si>
  <si>
    <t>   + PDF Анубис Човекът и обществото за 4. клас</t>
  </si>
  <si>
    <t>Тетрадка човекът и обществото за 4. клас</t>
  </si>
  <si>
    <t>   + PDF Булвест 2000 Човекът и обществото за 4. клас</t>
  </si>
  <si>
    <t>Човекът и природата за 4. клас</t>
  </si>
  <si>
    <t>   + PDF Анубис Човекът и природата за 4. клас</t>
  </si>
  <si>
    <t>Тетрадка човекът и природата за 4. клас</t>
  </si>
  <si>
    <t>   + PDF Булвест 2000 Човекът и природата за 4. клас</t>
  </si>
  <si>
    <t>Музика за 4. клас</t>
  </si>
  <si>
    <t>   + PDF Анубис Музика за 4. клас</t>
  </si>
  <si>
    <t>Изобразително изкуство за 4. клас</t>
  </si>
  <si>
    <t>   + PDF Анубис Изобразително изкуство за 4. клас</t>
  </si>
  <si>
    <t>   + PDF Булвест 2000 Изобразително изкуство за 4. клас</t>
  </si>
  <si>
    <t>Технологии и предприемачество за 4. клас</t>
  </si>
  <si>
    <t>   + PDF Булвест 2000 Технологии и предприемачество за 4.клас</t>
  </si>
  <si>
    <t>Албум с приложения и материали. Технологии и предприемачество за 4. клас</t>
  </si>
  <si>
    <t>Super Minds for Bulgaria 4th grade Student s Book</t>
  </si>
  <si>
    <t>Herbert Puchta, G,Gerngross, P, Lewis-Jones with D.Tsvetkova</t>
  </si>
  <si>
    <t>   + PDF Super Minds for Bulgaria 4th grade Student s Book</t>
  </si>
  <si>
    <t>Super Minds for Bulgaria 4th grade Workbook</t>
  </si>
  <si>
    <t>   + PDF Оксфорд Английски език за 4. клас Young Explorers Class Book (BG).</t>
  </si>
  <si>
    <t>Английски език за 4. клас Young Explorers: Class book (BG).</t>
  </si>
  <si>
    <t>Тетрадка Английски език за 4. клас Young Explorers: Activity Book (BG).</t>
  </si>
  <si>
    <t>Das Zauberbuch Lehrbuch fur die 4.klasse</t>
  </si>
  <si>
    <t>   + КЛЕТ България PDF Das Zauberbuch 4.клас</t>
  </si>
  <si>
    <t>Mariagrazia Bertarini,Amalia Hillier,Paolo Lotti</t>
  </si>
  <si>
    <t>Das Zauberbuch Arbeitsbuch fur die 4.klasse</t>
  </si>
  <si>
    <t xml:space="preserve">Веселые ребята 4 класс Учебник </t>
  </si>
  <si>
    <t>   + КЛЕТ България PDF Весeлые ребята 4.клас</t>
  </si>
  <si>
    <t xml:space="preserve">Веселые ребята 4 класс Тетрадка </t>
  </si>
  <si>
    <t>Тетрадка компютърно моделиране за 4. клас</t>
  </si>
  <si>
    <t>Сума за 4. клас (лв.):</t>
  </si>
  <si>
    <t>Ед. цена
с ДДС
(лв.)</t>
  </si>
  <si>
    <t>2. група</t>
  </si>
  <si>
    <t>Сума за 2. група (лв.):</t>
  </si>
  <si>
    <t>Приятели. Познавателна книжка по български език и литература за 2. група</t>
  </si>
  <si>
    <t>Приятели. Познавателна книжка по математика за 2. група</t>
  </si>
  <si>
    <t>Приятели. Познавателна книжка по околен свят за 2. група</t>
  </si>
  <si>
    <t>Приятели. Познавателна книжка по музика за 2. група</t>
  </si>
  <si>
    <t>Приятели. Познавателна книжка по изобразително изкуство за 2. група</t>
  </si>
  <si>
    <t>Приятели. Познавателна книжка по конструиране и технологии за 2. група</t>
  </si>
  <si>
    <t>Моята приказна пътечка към българския език и литература за 2. група</t>
  </si>
  <si>
    <t>Моята приказна пътечка към математиката за 2. група</t>
  </si>
  <si>
    <t>Моята приказна пътечка към околния свят за 2. група</t>
  </si>
  <si>
    <t>Моята приказна пътечка към музиката за 2. група</t>
  </si>
  <si>
    <t>Моята приказна пътечка към изобразителното изкуство за 2. група</t>
  </si>
  <si>
    <t>Моята приказна пътечка към конструирането и технологиите за 2. група</t>
  </si>
  <si>
    <t>Н. Цанев, М. Костова, Н. Христова</t>
  </si>
  <si>
    <t>Олга Христова-Занкова</t>
  </si>
  <si>
    <t>Мария Баева</t>
  </si>
  <si>
    <t>Родинознание за 1. клас</t>
  </si>
  <si>
    <t>Тетрадка по родинознание за 1. клас</t>
  </si>
  <si>
    <t>   + PDF Анубис Родинознание за 1. клас</t>
  </si>
  <si>
    <t>   + PDF Булвест 2000 Родинознание за 1. клас</t>
  </si>
  <si>
    <t>Клет България, Изкуства</t>
  </si>
  <si>
    <t>   + PDF Изкуства Музика за 1. клас</t>
  </si>
  <si>
    <t>   + PDF Изкуства Музика за 2. клас</t>
  </si>
  <si>
    <t>Компютърно моделиране за 3. клас</t>
  </si>
  <si>
    <t xml:space="preserve">   + PDF Изкуства Компютърно моделиране за 3. клас</t>
  </si>
  <si>
    <t>   + PDF Изкуства Музика за 3. клас</t>
  </si>
  <si>
    <t>   + PDF Булвест 2000 Музика за 3. клас</t>
  </si>
  <si>
    <t>   + PDF Изкуства Музика за 4. клас</t>
  </si>
  <si>
    <t>   + PDF Булвест 2000 Музика за 4. клас</t>
  </si>
  <si>
    <t>Английски език за 3. клас Young Explorers: Level 1: Class Book (BG)  - 2482</t>
  </si>
  <si>
    <t>Тетрадка английски език за 3. клас Young Explorers: Level 1: Activity Book (BG) - 2505</t>
  </si>
  <si>
    <t>Комплект познавателни книжки „Приятели“ за 2. група фолиран</t>
  </si>
  <si>
    <t>Комплект познавателни книжки „Моите приказни пътечки“ за 2. група фолиран</t>
  </si>
  <si>
    <t>Комплект познавателни книжки „Приятели“ за 3. група</t>
  </si>
  <si>
    <t>Комплект познавателни книжки „Моите приказни пътечки“ за 3. група</t>
  </si>
  <si>
    <t>Комплект познавателни книжки „Приятели“ за 4. група</t>
  </si>
  <si>
    <t>Комплект познавателни книжки „Моите приказни пътечки“ за 4. група</t>
  </si>
  <si>
    <t>Комплект познавателни книжки „Аз съм в детската градина“ за 3. група</t>
  </si>
  <si>
    <t>Комплект познавателни книжки „Аз ще бъда ученик“ за 4. група</t>
  </si>
  <si>
    <t>Диляна Мичева, Любомира Христова, Пепа Запрянова</t>
  </si>
  <si>
    <t>Милка Толедова, Любомира Христова, Пепа Запрянова</t>
  </si>
  <si>
    <t>Румяна Папанчева, Тодорка Глушкова</t>
  </si>
  <si>
    <t>Д. Северинова, Ц. Доганова, Е. Ташева, В. Богданова, С. Челебиева</t>
  </si>
  <si>
    <t>Talk, Learn and Explore with Echo Students Book Grade 2</t>
  </si>
  <si>
    <t xml:space="preserve">   + PDF Изкуства Talk, Learn and Explore with Echo Students Book Grade 2</t>
  </si>
  <si>
    <t>Комплект познавателни книжки „Аз съм в детската градина“ за 2. група</t>
  </si>
  <si>
    <t>Charlotte Covill, Mary Charrington, Paul Shipton</t>
  </si>
  <si>
    <t>Nina Lauder, Paul Shipton</t>
  </si>
  <si>
    <t>Ном.
Номер</t>
  </si>
  <si>
    <t>ISBN</t>
  </si>
  <si>
    <t>9786192150457</t>
  </si>
  <si>
    <t>9786192150518</t>
  </si>
  <si>
    <t>9786192150525</t>
  </si>
  <si>
    <t>9786192150549</t>
  </si>
  <si>
    <t>9786192150556</t>
  </si>
  <si>
    <t>9786192150495</t>
  </si>
  <si>
    <t>9786192150563</t>
  </si>
  <si>
    <t>9786192150471</t>
  </si>
  <si>
    <t>9786192150532</t>
  </si>
  <si>
    <t>9786192150570</t>
  </si>
  <si>
    <t>9786192155711</t>
  </si>
  <si>
    <t>9786192155728</t>
  </si>
  <si>
    <t>9786192150501</t>
  </si>
  <si>
    <t>9786192150488</t>
  </si>
  <si>
    <t>9786192151560</t>
  </si>
  <si>
    <t>9786192151416</t>
  </si>
  <si>
    <t>9786192151577</t>
  </si>
  <si>
    <t>9786192151591</t>
  </si>
  <si>
    <t>9786192151584</t>
  </si>
  <si>
    <t>9786192151539</t>
  </si>
  <si>
    <t>9786192151355</t>
  </si>
  <si>
    <t>9786192151423</t>
  </si>
  <si>
    <t>9786192151393</t>
  </si>
  <si>
    <t>9786192151409</t>
  </si>
  <si>
    <t>9786192151331</t>
  </si>
  <si>
    <t>9786192151348</t>
  </si>
  <si>
    <t>9786192151898</t>
  </si>
  <si>
    <t>9786192151850</t>
  </si>
  <si>
    <t>9786192151904</t>
  </si>
  <si>
    <t>9786192151867</t>
  </si>
  <si>
    <t>9786192151942</t>
  </si>
  <si>
    <t>9786192151805</t>
  </si>
  <si>
    <t>9786192151881</t>
  </si>
  <si>
    <t>9786192151966</t>
  </si>
  <si>
    <t>9786192151812</t>
  </si>
  <si>
    <t>9786192151836</t>
  </si>
  <si>
    <t>9786192151935</t>
  </si>
  <si>
    <t>9786192151911</t>
  </si>
  <si>
    <t>9786192151799</t>
  </si>
  <si>
    <t>9786192151843</t>
  </si>
  <si>
    <t>9786192151959</t>
  </si>
  <si>
    <t>9786192151874</t>
  </si>
  <si>
    <t>9786192151829</t>
  </si>
  <si>
    <t>9786192153977</t>
  </si>
  <si>
    <t>9786192153984</t>
  </si>
  <si>
    <t>9786192153991</t>
  </si>
  <si>
    <t>9786192153922</t>
  </si>
  <si>
    <t>9786192153885</t>
  </si>
  <si>
    <t>9786192153908</t>
  </si>
  <si>
    <t>9786192153892</t>
  </si>
  <si>
    <t>9786192153878</t>
  </si>
  <si>
    <t>9786192153854</t>
  </si>
  <si>
    <t>9786192154066</t>
  </si>
  <si>
    <t>9786192154059</t>
  </si>
  <si>
    <t>9786192153823</t>
  </si>
  <si>
    <t>9786192153847</t>
  </si>
  <si>
    <t>9786192154035</t>
  </si>
  <si>
    <t>9786192154011</t>
  </si>
  <si>
    <t>9786192153830</t>
  </si>
  <si>
    <t>9786192153816</t>
  </si>
  <si>
    <t>9789541810002</t>
  </si>
  <si>
    <t>9789541810149</t>
  </si>
  <si>
    <t>9789541810156</t>
  </si>
  <si>
    <t>9789541810217</t>
  </si>
  <si>
    <t>9789541810019</t>
  </si>
  <si>
    <t>9789541810248</t>
  </si>
  <si>
    <t>9789541810255</t>
  </si>
  <si>
    <t>9789541810040</t>
  </si>
  <si>
    <t>9789541810262</t>
  </si>
  <si>
    <t>9789541810279</t>
  </si>
  <si>
    <t>9789541810224</t>
  </si>
  <si>
    <t>9789541810231</t>
  </si>
  <si>
    <t>9789541810125</t>
  </si>
  <si>
    <t>9789541810170</t>
  </si>
  <si>
    <t>9789541810187</t>
  </si>
  <si>
    <t>9789541810194</t>
  </si>
  <si>
    <t>9789541816387</t>
  </si>
  <si>
    <t>9789541816394</t>
  </si>
  <si>
    <t>9789541810033</t>
  </si>
  <si>
    <t>9789541810118</t>
  </si>
  <si>
    <t>9789541811283</t>
  </si>
  <si>
    <t>9789541811306</t>
  </si>
  <si>
    <t>9789541811320</t>
  </si>
  <si>
    <t>9789541811344</t>
  </si>
  <si>
    <t>9789541811160</t>
  </si>
  <si>
    <t>9789541811191</t>
  </si>
  <si>
    <t>9789541811207</t>
  </si>
  <si>
    <t>9789541811221</t>
  </si>
  <si>
    <t>9789541811252</t>
  </si>
  <si>
    <t>9789541811238</t>
  </si>
  <si>
    <t>9789541811269</t>
  </si>
  <si>
    <t>9789541811177</t>
  </si>
  <si>
    <t>9789541811290</t>
  </si>
  <si>
    <t>9789541811214</t>
  </si>
  <si>
    <t>9789541811245</t>
  </si>
  <si>
    <t>9789541811276</t>
  </si>
  <si>
    <t>9789541811313</t>
  </si>
  <si>
    <t>9789541811368</t>
  </si>
  <si>
    <t>9789541812167</t>
  </si>
  <si>
    <t>9789541812112</t>
  </si>
  <si>
    <t>9789541812129</t>
  </si>
  <si>
    <t>9789541812174</t>
  </si>
  <si>
    <t>9789541812044</t>
  </si>
  <si>
    <t>9789541812037</t>
  </si>
  <si>
    <t>9789541812051</t>
  </si>
  <si>
    <t>9789541812020</t>
  </si>
  <si>
    <t>9789541812068</t>
  </si>
  <si>
    <t>9789541812013</t>
  </si>
  <si>
    <t>9789541811986</t>
  </si>
  <si>
    <t>9789541811979</t>
  </si>
  <si>
    <t>9789541812082</t>
  </si>
  <si>
    <t>9789541811962</t>
  </si>
  <si>
    <t>9789541811955</t>
  </si>
  <si>
    <t>9789541811948</t>
  </si>
  <si>
    <t>9789541812075</t>
  </si>
  <si>
    <t>9789541812105</t>
  </si>
  <si>
    <t>9789541812136</t>
  </si>
  <si>
    <t>9789541811993</t>
  </si>
  <si>
    <t>9789541812143</t>
  </si>
  <si>
    <t>9789541812006</t>
  </si>
  <si>
    <t>9789541812099</t>
  </si>
  <si>
    <t>9789541813669</t>
  </si>
  <si>
    <t>9789541813720</t>
  </si>
  <si>
    <t>9789541813676</t>
  </si>
  <si>
    <t>9789541813737</t>
  </si>
  <si>
    <t>9789541813690</t>
  </si>
  <si>
    <t>9789541813751</t>
  </si>
  <si>
    <t>9789541813706</t>
  </si>
  <si>
    <t>9789541813768</t>
  </si>
  <si>
    <t>9789541813713</t>
  </si>
  <si>
    <t>9789541813775</t>
  </si>
  <si>
    <t>9789541813683</t>
  </si>
  <si>
    <t>9789541813744</t>
  </si>
  <si>
    <t>9789541813829</t>
  </si>
  <si>
    <t>9789541813867</t>
  </si>
  <si>
    <t>9789541813874</t>
  </si>
  <si>
    <t>9789541813881</t>
  </si>
  <si>
    <t>9789541813836</t>
  </si>
  <si>
    <t>9789541813812</t>
  </si>
  <si>
    <t>9789541813898</t>
  </si>
  <si>
    <t>9789541813782</t>
  </si>
  <si>
    <t>9789541813805</t>
  </si>
  <si>
    <t>9789541813850</t>
  </si>
  <si>
    <t>9789541813799</t>
  </si>
  <si>
    <t>9789541813843</t>
  </si>
  <si>
    <t>9789541814055</t>
  </si>
  <si>
    <t>9789541814321</t>
  </si>
  <si>
    <t>9789541810057</t>
  </si>
  <si>
    <t>9789541810163</t>
  </si>
  <si>
    <t>9789541811351</t>
  </si>
  <si>
    <t>9789541811153</t>
  </si>
  <si>
    <t>9789541811931</t>
  </si>
  <si>
    <t>9789541812150</t>
  </si>
  <si>
    <t>9786197243246</t>
  </si>
  <si>
    <t>9786197243253</t>
  </si>
  <si>
    <t>9786197243192</t>
  </si>
  <si>
    <t>9786197243208</t>
  </si>
  <si>
    <t>9786197243512</t>
  </si>
  <si>
    <t>9786197243543</t>
  </si>
  <si>
    <t>9786197243642</t>
  </si>
  <si>
    <t>9786197243659</t>
  </si>
  <si>
    <t>9786197243666</t>
  </si>
  <si>
    <t>K72211</t>
  </si>
  <si>
    <t>9789543443390</t>
  </si>
  <si>
    <t>K72212</t>
  </si>
  <si>
    <t>9789543443406</t>
  </si>
  <si>
    <t>Talk, Learn and Explore with Echo Workbook Grade 2</t>
  </si>
  <si>
    <t>K72311</t>
  </si>
  <si>
    <t>9789543443543</t>
  </si>
  <si>
    <t>K72312</t>
  </si>
  <si>
    <t>9789543443550</t>
  </si>
  <si>
    <t>K72411</t>
  </si>
  <si>
    <t>9789543443574</t>
  </si>
  <si>
    <t>K72412</t>
  </si>
  <si>
    <t>9789543443581</t>
  </si>
  <si>
    <t>K73211</t>
  </si>
  <si>
    <t>9789543443451</t>
  </si>
  <si>
    <t>K73212</t>
  </si>
  <si>
    <t>9789543443468</t>
  </si>
  <si>
    <t>K73311</t>
  </si>
  <si>
    <t>9789543444694</t>
  </si>
  <si>
    <t>K73312</t>
  </si>
  <si>
    <t>9789543444700</t>
  </si>
  <si>
    <t>K73411</t>
  </si>
  <si>
    <t>9789543445295</t>
  </si>
  <si>
    <t>K73412</t>
  </si>
  <si>
    <t>9789543445301</t>
  </si>
  <si>
    <t>K77211</t>
  </si>
  <si>
    <t>9789543443420</t>
  </si>
  <si>
    <t>K77212</t>
  </si>
  <si>
    <t>9789543443437</t>
  </si>
  <si>
    <t>K77311</t>
  </si>
  <si>
    <t>9789543444663</t>
  </si>
  <si>
    <t>K77312</t>
  </si>
  <si>
    <t>9789543444670</t>
  </si>
  <si>
    <t>K77411</t>
  </si>
  <si>
    <t>9789543445264</t>
  </si>
  <si>
    <t>K77412</t>
  </si>
  <si>
    <t>9789543445271</t>
  </si>
  <si>
    <t>9780194042437</t>
  </si>
  <si>
    <t>9780194042451</t>
  </si>
  <si>
    <t>9780194042482</t>
  </si>
  <si>
    <t>9780194042505</t>
  </si>
  <si>
    <t>9780194042536</t>
  </si>
  <si>
    <t>9780194042550</t>
  </si>
  <si>
    <t>10101001E</t>
  </si>
  <si>
    <t>20101001E</t>
  </si>
  <si>
    <t>20101002E</t>
  </si>
  <si>
    <t>10101002E</t>
  </si>
  <si>
    <t>20101005E</t>
  </si>
  <si>
    <t>20101006E</t>
  </si>
  <si>
    <t>10102001E</t>
  </si>
  <si>
    <t>20102001E</t>
  </si>
  <si>
    <t>10103013E</t>
  </si>
  <si>
    <t>20103016Е</t>
  </si>
  <si>
    <t>10104001E</t>
  </si>
  <si>
    <t>20104001E</t>
  </si>
  <si>
    <t>10105002E</t>
  </si>
  <si>
    <t>20105001E</t>
  </si>
  <si>
    <t>30107001E</t>
  </si>
  <si>
    <t>40104001E</t>
  </si>
  <si>
    <t>10201001E</t>
  </si>
  <si>
    <t>20201001E</t>
  </si>
  <si>
    <t>20201002E</t>
  </si>
  <si>
    <t>10201002E</t>
  </si>
  <si>
    <t>20201004E</t>
  </si>
  <si>
    <t>20201005E</t>
  </si>
  <si>
    <t>10202001E</t>
  </si>
  <si>
    <t>20202001E</t>
  </si>
  <si>
    <t>10205001E</t>
  </si>
  <si>
    <t>20205001E</t>
  </si>
  <si>
    <t>10204001E</t>
  </si>
  <si>
    <t>20204001E</t>
  </si>
  <si>
    <t>30207001E</t>
  </si>
  <si>
    <t>K73211E</t>
  </si>
  <si>
    <t>K77211E</t>
  </si>
  <si>
    <t>70218002E</t>
  </si>
  <si>
    <t>40204001Е</t>
  </si>
  <si>
    <t>40218001E</t>
  </si>
  <si>
    <t>10301013E</t>
  </si>
  <si>
    <t>20301023E</t>
  </si>
  <si>
    <t>20301024E</t>
  </si>
  <si>
    <t>10301014E</t>
  </si>
  <si>
    <t>20301025E</t>
  </si>
  <si>
    <t>20301026E</t>
  </si>
  <si>
    <t>10302003E</t>
  </si>
  <si>
    <t>20302013E</t>
  </si>
  <si>
    <t>10311001E</t>
  </si>
  <si>
    <t>20311001E</t>
  </si>
  <si>
    <t>10308003E</t>
  </si>
  <si>
    <t>20308007E</t>
  </si>
  <si>
    <t>10309001E</t>
  </si>
  <si>
    <t>20309006E</t>
  </si>
  <si>
    <t>10304001E</t>
  </si>
  <si>
    <t>20304006E</t>
  </si>
  <si>
    <t>10305001E</t>
  </si>
  <si>
    <t>20305005E</t>
  </si>
  <si>
    <t>30307001E</t>
  </si>
  <si>
    <t>K73311E</t>
  </si>
  <si>
    <t>K77311E</t>
  </si>
  <si>
    <t>70318005E</t>
  </si>
  <si>
    <t>40304001E</t>
  </si>
  <si>
    <t>40311001E</t>
  </si>
  <si>
    <t>10401005E</t>
  </si>
  <si>
    <t>20401022E</t>
  </si>
  <si>
    <t>20401023E</t>
  </si>
  <si>
    <t>10401009E</t>
  </si>
  <si>
    <t>20401024E</t>
  </si>
  <si>
    <t>20401025E</t>
  </si>
  <si>
    <t>10402004E</t>
  </si>
  <si>
    <t>20402014E</t>
  </si>
  <si>
    <t>10411001E</t>
  </si>
  <si>
    <t>20411001E</t>
  </si>
  <si>
    <t>10408001E</t>
  </si>
  <si>
    <t>20408006E</t>
  </si>
  <si>
    <t>10409001E</t>
  </si>
  <si>
    <t>20409005E</t>
  </si>
  <si>
    <t>10404001E</t>
  </si>
  <si>
    <t>20404006E</t>
  </si>
  <si>
    <t>10405001E</t>
  </si>
  <si>
    <t>20405005E</t>
  </si>
  <si>
    <t>20407005E</t>
  </si>
  <si>
    <t>K72411E</t>
  </si>
  <si>
    <t>K73411E</t>
  </si>
  <si>
    <t>K77411E</t>
  </si>
  <si>
    <t>70418005E</t>
  </si>
  <si>
    <t>40404001E</t>
  </si>
  <si>
    <t>40411001E</t>
  </si>
  <si>
    <t>9786192153618</t>
  </si>
  <si>
    <t>9786192153625</t>
  </si>
  <si>
    <t>9786192153649</t>
  </si>
  <si>
    <t>9786192153663</t>
  </si>
  <si>
    <t>9786192153656</t>
  </si>
  <si>
    <t>9786192153632</t>
  </si>
  <si>
    <t>9786192152109</t>
  </si>
  <si>
    <t>9786192152130</t>
  </si>
  <si>
    <t>9786192152116</t>
  </si>
  <si>
    <t>9786192152147</t>
  </si>
  <si>
    <t>9786192152154</t>
  </si>
  <si>
    <t>9786192152123</t>
  </si>
  <si>
    <t>9786192152178</t>
  </si>
  <si>
    <t>9786192152161</t>
  </si>
  <si>
    <t>9786192152185</t>
  </si>
  <si>
    <t>9786192152208</t>
  </si>
  <si>
    <t>9786192152215</t>
  </si>
  <si>
    <t>9786192152192</t>
  </si>
  <si>
    <t>9789541814352</t>
  </si>
  <si>
    <t>9789541814413</t>
  </si>
  <si>
    <t>9789541814451</t>
  </si>
  <si>
    <t>9789541814437</t>
  </si>
  <si>
    <t>9789541814376</t>
  </si>
  <si>
    <t>9789541814390</t>
  </si>
  <si>
    <t>9789541811887</t>
  </si>
  <si>
    <t>9789541811856</t>
  </si>
  <si>
    <t>9789541811832</t>
  </si>
  <si>
    <t>9789541811849</t>
  </si>
  <si>
    <t>9789541811870</t>
  </si>
  <si>
    <t>9789541811863</t>
  </si>
  <si>
    <t>1. група</t>
  </si>
  <si>
    <t>Родинознание за 2. клас</t>
  </si>
  <si>
    <t>   + PDF Родинознание за 2. клас</t>
  </si>
  <si>
    <t>Сума
без ДДС
(лв.)</t>
  </si>
  <si>
    <t>Анубис Тетр. родинознание 2н</t>
  </si>
  <si>
    <t>Булвест 2000 Тетр. родинознание 2н</t>
  </si>
  <si>
    <t>Комплект познавателни книжки „Приятели“ за 1. група фолиран</t>
  </si>
  <si>
    <t>Комплект познавателни книжки „Моите приказни пътечки“ за 1. група фолиран</t>
  </si>
  <si>
    <t>Комплект познавателни книжки „Аз съм в детската градина“ за 1. група</t>
  </si>
  <si>
    <t>Приятели. Познавателна книжка по български език и литература за 1. група</t>
  </si>
  <si>
    <t>Приятели. Познавателна книжка по математика за 1. група</t>
  </si>
  <si>
    <t>Приятели. Познавателна книжка по околен свят за 1. група</t>
  </si>
  <si>
    <t>Приятели. Познавателна книжка по музика за 1. група</t>
  </si>
  <si>
    <t>Приятели. Познавателна книжка по изобразително изкуство за 1. група</t>
  </si>
  <si>
    <t>Приятели. Познавателна книжка по конструиране и технологии за 1. група</t>
  </si>
  <si>
    <t>Моята приказна пътечка към българския език и литература за 1. група</t>
  </si>
  <si>
    <t>Моята приказна пътечка към математиката за 1. група</t>
  </si>
  <si>
    <t>Моята приказна пътечка към околния свят за 1. група</t>
  </si>
  <si>
    <t>Моята приказна пътечка към музиката за 1. група</t>
  </si>
  <si>
    <t>Моята приказна пътечка към изобразителното изкуство за 1. група</t>
  </si>
  <si>
    <t>Моята приказна пътечка към конструирането и технологиите за 1. група</t>
  </si>
  <si>
    <t>Ваня Петрова, Елка Янакиева, Йорданка Първанова, Радостина Стоянова</t>
  </si>
  <si>
    <t>И. Мирчева</t>
  </si>
  <si>
    <t>И. Душков, Д. Кожухарова, Е. Димитрова, С. Христова</t>
  </si>
  <si>
    <t>Румяна Папанчева, Тодорка Глушкова, Красимира Димитрова</t>
  </si>
  <si>
    <t>10203014E</t>
  </si>
  <si>
    <t>20203010E</t>
  </si>
  <si>
    <t>K72214</t>
  </si>
  <si>
    <t>K72314</t>
  </si>
  <si>
    <t>Компютърно моделиране за 4. клас</t>
  </si>
  <si>
    <t xml:space="preserve">   + PDF Изкуства Компютърно моделиране за 4. клас</t>
  </si>
  <si>
    <t>Учебна тетрадка по компютърно моделиране за 4. клас</t>
  </si>
  <si>
    <t>Учебници и учебни помагала за учебната 2025-2026 г.</t>
  </si>
  <si>
    <t>Познавателни книжки за подготвителни групи 2025-2026 г.</t>
  </si>
  <si>
    <t>Учебници и учебни помагала 1. – 12. клас за учебната 2025-2026 г.</t>
  </si>
  <si>
    <t>5. клас</t>
  </si>
  <si>
    <t>Ед. Цена
без ДДС
(лв.)</t>
  </si>
  <si>
    <t>Коли-
чество</t>
  </si>
  <si>
    <t>Сума 
с ДДС
(лв.)</t>
  </si>
  <si>
    <t>9786192150587</t>
  </si>
  <si>
    <t>Анубис Български език за 5. клас</t>
  </si>
  <si>
    <t>М. Георгиева, В. Жобов, Д. Димитрова, В. Габровска</t>
  </si>
  <si>
    <t>10501001E</t>
  </si>
  <si>
    <t>   + PDF Анубис Български език за 5. клас</t>
  </si>
  <si>
    <t>9789541810088</t>
  </si>
  <si>
    <t>Булвест 2000 Български език за 5. клас</t>
  </si>
  <si>
    <t>Ангел Петров, Мая Падешка, Мариана Балинова</t>
  </si>
  <si>
    <t>20501001E</t>
  </si>
  <si>
    <t>   + PDF Булвест 2000 Български език за 5. клас</t>
  </si>
  <si>
    <t>9786192150594</t>
  </si>
  <si>
    <t>Анубис Литература за 5. клас</t>
  </si>
  <si>
    <t>К. Протохристова, С. Черпокова, А. Странджева, Н. Даскалов, Е. Петкова</t>
  </si>
  <si>
    <t>10501002E</t>
  </si>
  <si>
    <t>   + PDF Анубис Литература за 5. клас</t>
  </si>
  <si>
    <t>9789541810132</t>
  </si>
  <si>
    <t>Булвест 2000 Литература за 5. клас</t>
  </si>
  <si>
    <t>Мария Герджикова, Олга Попова, Илияна Кръстева</t>
  </si>
  <si>
    <t>20501003E</t>
  </si>
  <si>
    <t>   + PDF Булвест 2000 Литература за 5. клас</t>
  </si>
  <si>
    <t>K72511</t>
  </si>
  <si>
    <t>9789543443048</t>
  </si>
  <si>
    <t>Клет Your Space for Bulgaria 5th grade Students Book</t>
  </si>
  <si>
    <t>Martyn Hobbs and Julia Starr Keddle with Desislava Zareva an Nikolina Tsvetkova</t>
  </si>
  <si>
    <t>K72511E</t>
  </si>
  <si>
    <t>   + PDF Клет Your Space for Bulgaria 5th grade Students Book</t>
  </si>
  <si>
    <t>9780194712958</t>
  </si>
  <si>
    <t>Оксфорд English Plus 1 Student's Book Bulgaria Edition.Английски език за 5. клас - 2958</t>
  </si>
  <si>
    <t>Ben Wetz</t>
  </si>
  <si>
    <t>70518001E</t>
  </si>
  <si>
    <t>   + PDF Оксфорд English Plus 1 Student's Book Bulgaria Edition.Английски език за 5. клас - 2958</t>
  </si>
  <si>
    <t>K73511</t>
  </si>
  <si>
    <t>9789543443185</t>
  </si>
  <si>
    <t>Клет Magnet fur die 5 Klasse Lehrbuch</t>
  </si>
  <si>
    <t>Giorgio Motta</t>
  </si>
  <si>
    <t>K73511E</t>
  </si>
  <si>
    <t>   + PDF Клет Magnet fur die 5 Klasse Lehrbuch</t>
  </si>
  <si>
    <t>K77511</t>
  </si>
  <si>
    <t>9789543443215</t>
  </si>
  <si>
    <t>Клет Конечно! 5 класс Учебник</t>
  </si>
  <si>
    <t>Доц.Д-р Татяна Алексиева, Евгения Костова, Виолета Миланова</t>
  </si>
  <si>
    <t>K77511E</t>
  </si>
  <si>
    <t>   + PDF Конечно! 5 класс Учебник</t>
  </si>
  <si>
    <t>9786192156343</t>
  </si>
  <si>
    <t>Анубис Математика за 5. клас Първа и Втора част</t>
  </si>
  <si>
    <t>Т. Витанов, Ч. Лозанов, Л. Дилкина, И. Джонджорова, П. Тодорова, Р. Караджова</t>
  </si>
  <si>
    <t>10502025E</t>
  </si>
  <si>
    <t>   + PDF Анубис Математика за 5. клас Първа и Втора част</t>
  </si>
  <si>
    <t>9789541817223</t>
  </si>
  <si>
    <t>Булвест 2000 Математика за 5. клас 1. и 2. част</t>
  </si>
  <si>
    <t>Емил Колев, Диана Данова, Мариана Тодорова, Невена Събева-Колева</t>
  </si>
  <si>
    <t>20502018E</t>
  </si>
  <si>
    <t>   + PDF Булвест 2000 Математика за 5. клас 1. и 2. част</t>
  </si>
  <si>
    <t>9786192155872</t>
  </si>
  <si>
    <t>Анубис Компютърно моделиране и информационни технологии за 5. клас</t>
  </si>
  <si>
    <t>Владимир Петров, Станислава Христова, Зорница Дженкова, Кремена Пенчева</t>
  </si>
  <si>
    <t>10511010E</t>
  </si>
  <si>
    <t>   + PDF Анубис Компютърно моделиране и информационни технологии за 5. клас</t>
  </si>
  <si>
    <t>9789541816561</t>
  </si>
  <si>
    <t>Булвест 2000 Компютърно моделиране и информационни технологии за 5. клас</t>
  </si>
  <si>
    <t>Ангел Ангелов – Ачо, Елена Ковачева, Красимир Харизанов, Таня Сребрева</t>
  </si>
  <si>
    <t>20511011E</t>
  </si>
  <si>
    <t>   + PDF Булвест 2000 Компютърно моделиране и информационни технологии за 5. клас</t>
  </si>
  <si>
    <t>9786197669022</t>
  </si>
  <si>
    <t>Изкуства Компютърно моделиране и информационни технологии за 5. клас</t>
  </si>
  <si>
    <t>Коста Гъров, Румяна Папанчева, Стефка Анева и колектив</t>
  </si>
  <si>
    <t>40511001E</t>
  </si>
  <si>
    <t>   + PDF Изкуства Компютърно моделиране и информационни технологии за 5. клас</t>
  </si>
  <si>
    <t>9786192150099</t>
  </si>
  <si>
    <t>Анубис История и цивилизации за 5. клас</t>
  </si>
  <si>
    <t>Хр. Матанов, П. Делев, Ц. Каснакова, К. Мукарзел, Т. Рангелова</t>
  </si>
  <si>
    <t>10512002E</t>
  </si>
  <si>
    <t>   + PDF Анубис История и цивилизации за 5. клас</t>
  </si>
  <si>
    <t>9789541809648</t>
  </si>
  <si>
    <t>Булвест 2000 История и цивилизации за 5. клас</t>
  </si>
  <si>
    <t>Васко Арнаудов, Цветан Цветански, Виолета Стойчева, Кина Котларска</t>
  </si>
  <si>
    <t>20512001E</t>
  </si>
  <si>
    <t>   + PDF Булвест 2000 История и цивилизации за 5. клас</t>
  </si>
  <si>
    <t>9786192156381</t>
  </si>
  <si>
    <t>Анубис География и икономика за 5. клас</t>
  </si>
  <si>
    <t>А. Попов, Е. Константинова, К. Милкова, Д. Ангелова, Ж. Здравкова</t>
  </si>
  <si>
    <t>10513018E</t>
  </si>
  <si>
    <t>   + PDF Анубис География и икономика за 5. клас</t>
  </si>
  <si>
    <t>9789541817261</t>
  </si>
  <si>
    <t>Булвест 2000 География и икономика за 5. клас</t>
  </si>
  <si>
    <t>Румен Пенин, Валентина Стоянова, Тони Трайков, Димитър Желев</t>
  </si>
  <si>
    <t>20513021E</t>
  </si>
  <si>
    <t>   + PDF Булвест 2000 География и икономика за 5. клас</t>
  </si>
  <si>
    <t>9786192150624</t>
  </si>
  <si>
    <t>Анубис Човекът и природата за 5. клас</t>
  </si>
  <si>
    <t>М. Шишиньова, С. Цаковски, А. Генджова, Е. Златкова, Е. Илиева, Л. Банчева, И. Враджалиева</t>
  </si>
  <si>
    <t>10508001E</t>
  </si>
  <si>
    <t>   + PDF Анубис Човекът и природата за 5. клас</t>
  </si>
  <si>
    <t>9789541810026</t>
  </si>
  <si>
    <t>Булвест 2000 Човекът и природата за 5. клас</t>
  </si>
  <si>
    <t>Максим Максимов, Свобода Бенева, Севдалина Стоянова</t>
  </si>
  <si>
    <t>20508001E</t>
  </si>
  <si>
    <t>   + PDF Булвест 2000 Човекът и природата за 5. клас</t>
  </si>
  <si>
    <t>9786192150631</t>
  </si>
  <si>
    <t>Анубис Музика за 5. клас</t>
  </si>
  <si>
    <t>Я. Рускова, С. Русков, М. Лобутова, Ю. Близнакова</t>
  </si>
  <si>
    <t>10504001E</t>
  </si>
  <si>
    <t>   + PDF Анубис Музика за 5. клас</t>
  </si>
  <si>
    <t>9789541810095</t>
  </si>
  <si>
    <t>Булвест 2000 Музика за 5. клас</t>
  </si>
  <si>
    <t>Елисавета Вълчинова-Чендова, Пенка Марчева, Ваня Ангелска, Теодора Ватева-Балабанова</t>
  </si>
  <si>
    <t>20504001E</t>
  </si>
  <si>
    <t>   + PDF Булвест 2000 Музика за 5. клас</t>
  </si>
  <si>
    <t>9786197243260</t>
  </si>
  <si>
    <t>Изкуства Музика за 5. клас</t>
  </si>
  <si>
    <t>40504001E</t>
  </si>
  <si>
    <t>   + PDF Изкуства Музика за 5. клас</t>
  </si>
  <si>
    <t>9786192150655</t>
  </si>
  <si>
    <t>Анубис Изобразително изкуство за 5. клас</t>
  </si>
  <si>
    <t>О. Занков, Б. Дамянов, Б. Доневска, О. Христова</t>
  </si>
  <si>
    <t>10505001E</t>
  </si>
  <si>
    <t>   + PDF Анубис Изобразително изкуство за 5. клас</t>
  </si>
  <si>
    <t>9789541810286</t>
  </si>
  <si>
    <t>Булвест 2000 Изобразително изкуство за 5. клас</t>
  </si>
  <si>
    <t>Драган Немцов, Петя Иванова, Чавдар Попов, Десислава Кралева</t>
  </si>
  <si>
    <t>20505001E</t>
  </si>
  <si>
    <t>   + PDF Булвест 2000 Изобразително изкуство за 5. клас</t>
  </si>
  <si>
    <t>9786192150648</t>
  </si>
  <si>
    <t>Клет Технологии и предприемачество за 5. клас</t>
  </si>
  <si>
    <t>С. Плачков, В. Петров, М. Кавданска, Н. Димитрова, М. Делинешева, Д. Арнаудова</t>
  </si>
  <si>
    <t>30507001E</t>
  </si>
  <si>
    <t>   + PDF Клет Технологии и предприемачество за 5. клас</t>
  </si>
  <si>
    <t>Сума за 5. клас (лв.):</t>
  </si>
  <si>
    <t>6. клас</t>
  </si>
  <si>
    <t>9786192151485</t>
  </si>
  <si>
    <t>Анубис Български език за 6. клас</t>
  </si>
  <si>
    <t>10601001E</t>
  </si>
  <si>
    <t>   + PDF Анубис Български език за 6. клас</t>
  </si>
  <si>
    <t>9789541810910</t>
  </si>
  <si>
    <t>Булвест 2000 Български език за 6. клас</t>
  </si>
  <si>
    <t>20601001E</t>
  </si>
  <si>
    <t>   + PDF Булвест 2000 Български език за 6. клас</t>
  </si>
  <si>
    <t>9786192151508</t>
  </si>
  <si>
    <t>Анубис Литература за 6. клас /Протохристова/</t>
  </si>
  <si>
    <t>К. Протохристова, С. Черпокова, Н. Даскалов, Е. Петкова</t>
  </si>
  <si>
    <t>10601002E</t>
  </si>
  <si>
    <t>   + PDF Анубис Литература за 6. клас /Протохристова/</t>
  </si>
  <si>
    <t>9789541810927</t>
  </si>
  <si>
    <t>Булвест 2000 Литература за 6. клас</t>
  </si>
  <si>
    <t>20601003E</t>
  </si>
  <si>
    <t>   + PDF Булвест 2000 Литература за 6. клас</t>
  </si>
  <si>
    <t>9786192151386</t>
  </si>
  <si>
    <t>Клет Литература за 6. клас /Биолчев/</t>
  </si>
  <si>
    <t>Б. Биолчев, С. Ангелова, Д. Янев, М. Калеев</t>
  </si>
  <si>
    <t>30601001E</t>
  </si>
  <si>
    <t>   + PDF Анубис Литература за 6. клас /Биолчев/</t>
  </si>
  <si>
    <t>K72611</t>
  </si>
  <si>
    <t>9789543443086</t>
  </si>
  <si>
    <t>Клет Your Space for Bulgaria 6th grade Students Book</t>
  </si>
  <si>
    <t>K72614</t>
  </si>
  <si>
    <t>   + PDF Клет Your Space for Bulgaria 6th grade Students Book</t>
  </si>
  <si>
    <t>9780194208321</t>
  </si>
  <si>
    <t>Оксфорд English Plus 2 Bulgaria Edition 6 Student's Book.Английски език за 6. клас - 8321</t>
  </si>
  <si>
    <t>Ben Wetz, Diana Pye</t>
  </si>
  <si>
    <t>70618002E</t>
  </si>
  <si>
    <t>   + PDF Оксфорд English Plus 2 Bulgaria Edition 6 Student's Book.Английски език за 6. клас - 8321</t>
  </si>
  <si>
    <t>K73611</t>
  </si>
  <si>
    <t>9789543443482</t>
  </si>
  <si>
    <t>Клет Magnet fur die 6 Klasse Lehrbuch</t>
  </si>
  <si>
    <t>K73611E</t>
  </si>
  <si>
    <t>   + PDF Magnet fur die 6 Klasse Lehrbuch</t>
  </si>
  <si>
    <t>K77611</t>
  </si>
  <si>
    <t>9789543443512</t>
  </si>
  <si>
    <t>Клет Конечно! 6 класс Учебник</t>
  </si>
  <si>
    <t>K77611E</t>
  </si>
  <si>
    <t>   + PDF Конечно! 6 класс Учебник</t>
  </si>
  <si>
    <t>9786192156350</t>
  </si>
  <si>
    <t>Анубис Математика за 6. клас Първа и Втора част</t>
  </si>
  <si>
    <t>Т. Витанов, Л. Дилкина, И. Джонджорова, П. Тодорова, Н. Иванова</t>
  </si>
  <si>
    <t>10602024E</t>
  </si>
  <si>
    <t>   + PDF Анубис Математика за 6. клас Първа и Втора част</t>
  </si>
  <si>
    <t>9789541817230</t>
  </si>
  <si>
    <t>Булвест 2000 Математика за 6. клас 1. и 2. част</t>
  </si>
  <si>
    <t>Емил Колев, Диана Данова, Невена Събева-Колева, Таня Славчева</t>
  </si>
  <si>
    <t>20602015E</t>
  </si>
  <si>
    <t>   + PDF Булвест 2000 Математика за 6. клас 1. и 2. част</t>
  </si>
  <si>
    <t>9786192155865</t>
  </si>
  <si>
    <t>Анубис Компютърно моделиране и информационни технологии за 6. клас + CD</t>
  </si>
  <si>
    <t>Владимир Петров, Зорница Дженкова, Станислава Христова, Кремена Пенчева</t>
  </si>
  <si>
    <t>10611010E</t>
  </si>
  <si>
    <t>   + PDF Анубис Компютърно моделиране и информационни технологии за 6. клас</t>
  </si>
  <si>
    <t>9789541816578</t>
  </si>
  <si>
    <t>Булвест 2000 Компютърно моделиране и информационни технологии за 6. клас</t>
  </si>
  <si>
    <t>Ангел Ангелов – Ачо, Елена Ковачева, Валентина Иванова, Красимир Харизанов, Таня Сребрева</t>
  </si>
  <si>
    <t>20611009E</t>
  </si>
  <si>
    <t>   + PDF Булвест 2000 Компютърно моделиране и информационни технологии за 6. клас</t>
  </si>
  <si>
    <t>9786197669039</t>
  </si>
  <si>
    <t>Изкуства Компютърно моделиране и информационни технологии за 6. клас</t>
  </si>
  <si>
    <t>Коста Гъров, Румяна Папанчева, Стефка Анева, Тодорка Глушкова, Генчо Стоицов, Елена Тодорова, Ивелина Велчева, Димитър Данаилов</t>
  </si>
  <si>
    <t>40611002E</t>
  </si>
  <si>
    <t>   + PDF Изкуства Компютърно моделиране и информационни технологии за 6. клас</t>
  </si>
  <si>
    <t>9786192151461</t>
  </si>
  <si>
    <t>Анубис История и цивилизации за 6. клас</t>
  </si>
  <si>
    <t>Х. Матанов, Т. Димитров, Г. Иванова</t>
  </si>
  <si>
    <t>10612001E</t>
  </si>
  <si>
    <t>   + PDF Анубис История и цивилизации за 6. клас</t>
  </si>
  <si>
    <t>9789541811023</t>
  </si>
  <si>
    <t>Булвест 2000 История и цивилизации за 6. клас</t>
  </si>
  <si>
    <t>Васко Арнаудов, Цветан Цветански, Георги Якимов, Надка Васева</t>
  </si>
  <si>
    <t>20612001E</t>
  </si>
  <si>
    <t>   + PDF Булвест 2000 История и цивилизации за 6. клас</t>
  </si>
  <si>
    <t>9786192156398</t>
  </si>
  <si>
    <t>Анубис География и икономика за 6. клас</t>
  </si>
  <si>
    <t>А. Попов, Д. Ангелова, Л. Любенова</t>
  </si>
  <si>
    <t>10613017E</t>
  </si>
  <si>
    <t>   + PDF Анубис География и икономика за 6. клас</t>
  </si>
  <si>
    <t>9789541817278</t>
  </si>
  <si>
    <t>Булвест 2000 География и икономика за 6. клас</t>
  </si>
  <si>
    <t>20613017E</t>
  </si>
  <si>
    <t>   + PDF Булвест 2000 География и икономика за 6. клас</t>
  </si>
  <si>
    <t>9786192151515</t>
  </si>
  <si>
    <t>Анубис Човекът и природата за 6. клас</t>
  </si>
  <si>
    <t>10608001E</t>
  </si>
  <si>
    <t>   + PDF Анубис Човекът и природата за 6. клас</t>
  </si>
  <si>
    <t>9789541810941</t>
  </si>
  <si>
    <t>Булвест 2000 Човекът и природата за 6. клас</t>
  </si>
  <si>
    <t>Максим Максимов, Свобода Бенева, Сашка Георгиева, Огнян Димитров, Мира Славова</t>
  </si>
  <si>
    <t>20608001E</t>
  </si>
  <si>
    <t>   + PDF Булвест 2000 Човекът и природата за 6. клас</t>
  </si>
  <si>
    <t>9786192151553</t>
  </si>
  <si>
    <t>Анубис Музика за 6. клас</t>
  </si>
  <si>
    <t>10604001E</t>
  </si>
  <si>
    <t>   + PDF Анубис Музика за 6. клас</t>
  </si>
  <si>
    <t>9789541810989</t>
  </si>
  <si>
    <t>Булвест 2000 Музика за 6. клас</t>
  </si>
  <si>
    <t>Елисавета Вълчинова-Чендова, Ваня Ангелска, Теодора Ватева-Балабанова</t>
  </si>
  <si>
    <t>20604001E</t>
  </si>
  <si>
    <t>   + PDF Булвест 2000 Музика за 6. клас</t>
  </si>
  <si>
    <t>9786197243277</t>
  </si>
  <si>
    <t>Изкуства Музика за 6. клас</t>
  </si>
  <si>
    <t>40604001E</t>
  </si>
  <si>
    <t>   + PDF Изкуства Музика за 6. клас</t>
  </si>
  <si>
    <t>9786192151546</t>
  </si>
  <si>
    <t>Анубис Изобразително изкуство за 6. клас</t>
  </si>
  <si>
    <t>О. Занков, Б. Дамянов, Б. Доневска, О. Христова, А. Генчева</t>
  </si>
  <si>
    <t>10605001E</t>
  </si>
  <si>
    <t>   + PDF Анубис Изобразително изкуство за 6. клас</t>
  </si>
  <si>
    <t>9789541811030</t>
  </si>
  <si>
    <t>Булвест 2000 Изобразително изкуство за 6. клас</t>
  </si>
  <si>
    <t>Милена Блажиева, Петя Иванова, Десислава Кралева</t>
  </si>
  <si>
    <t>20605001E</t>
  </si>
  <si>
    <t>   + PDF Булвест 2000 Изобразително изкуство за 6. клас</t>
  </si>
  <si>
    <t>9786192151034</t>
  </si>
  <si>
    <t>Клет Технологии и предприемачество за 6. клас</t>
  </si>
  <si>
    <t>С. Плачков, В. Петров, М. Кавданска, М. Делинешева, С. Маноилова, И. Генова</t>
  </si>
  <si>
    <t>30607001E</t>
  </si>
  <si>
    <t>   + PDF Клет Технологии и предприемачество за 6. клас</t>
  </si>
  <si>
    <t>Сума за 6. клас (лв.):</t>
  </si>
  <si>
    <t>7. клас</t>
  </si>
  <si>
    <t>9786192151973</t>
  </si>
  <si>
    <t>Анубис Български език за 7. клас</t>
  </si>
  <si>
    <t>10701021E</t>
  </si>
  <si>
    <t>   + PDF Анубис Български език за 7. клас</t>
  </si>
  <si>
    <t>9789541812273</t>
  </si>
  <si>
    <t>Булвест 2000 Български език за 7. клас</t>
  </si>
  <si>
    <t>20701022E</t>
  </si>
  <si>
    <t>   + PDF Булвест 2000 Български език за 7. клас</t>
  </si>
  <si>
    <t>9786192151980</t>
  </si>
  <si>
    <t>Анубис Литература за 7. клас /Протохристова/</t>
  </si>
  <si>
    <t>10701024E</t>
  </si>
  <si>
    <t>   + PDF Анубис Литература за 7. клас /Протохристова/</t>
  </si>
  <si>
    <t>9789541812198</t>
  </si>
  <si>
    <t>Булвест 2000 Литература за 7. клас</t>
  </si>
  <si>
    <t>20701026E</t>
  </si>
  <si>
    <t>   + PDF Булвест 2000 Литература за 7. клас</t>
  </si>
  <si>
    <t>9786192152017</t>
  </si>
  <si>
    <t>Анубис Литература за 7. клас /Биолчев/</t>
  </si>
  <si>
    <t>Б. Биолчев, Н. Аретов, Н. Илиева</t>
  </si>
  <si>
    <t>30701001E</t>
  </si>
  <si>
    <t>   + PDF Анубис Литература за 7. клас /Биолчев/</t>
  </si>
  <si>
    <t>K72711</t>
  </si>
  <si>
    <t>9789543443123</t>
  </si>
  <si>
    <t>Клет Your Space for Bulgaria 7th grade Students Book</t>
  </si>
  <si>
    <t>Martyn Hobbs, Julia Starr Kebble with Desislsvs Zareva и колектив</t>
  </si>
  <si>
    <t>K72714</t>
  </si>
  <si>
    <t>   + PDF Клет Your Space for Bulgaria 7th grade Students Book</t>
  </si>
  <si>
    <t>9780194208338</t>
  </si>
  <si>
    <t>Оксфорд English Plus Bulgaria Edition 7 Student's book (BG)  Английски за 7. клас - 8338</t>
  </si>
  <si>
    <t>Ben Wetz, Katrina Gormley</t>
  </si>
  <si>
    <t>70718005E</t>
  </si>
  <si>
    <t>   + PDF Оксфорд English Plus Bulgaria Edition 7 Student's book (BG)  Английски за 7. клас - 8338</t>
  </si>
  <si>
    <t>K73711</t>
  </si>
  <si>
    <t>9789543443932</t>
  </si>
  <si>
    <t>Клет Magnet Lehrbuch fur die 7.klasse</t>
  </si>
  <si>
    <t>Giogio Motta</t>
  </si>
  <si>
    <t>K73711E</t>
  </si>
  <si>
    <t>   + PDF Клет Magnet Lehrbuch fur die 7.klasse</t>
  </si>
  <si>
    <t>K77711</t>
  </si>
  <si>
    <t>9789543443963</t>
  </si>
  <si>
    <t>Клет Конечно! 7 класс Учебник</t>
  </si>
  <si>
    <t>K77711E</t>
  </si>
  <si>
    <t>   + PDF Клет Конечно! 7 класс Учебник</t>
  </si>
  <si>
    <t>9786192157098</t>
  </si>
  <si>
    <t>Анубис Математика за 7. клас Първа и Втора част</t>
  </si>
  <si>
    <t>Т. Витанов, А. Калчева, И. Джонджорова, М. Кьосева, П. Тодорова</t>
  </si>
  <si>
    <t>10702020E</t>
  </si>
  <si>
    <t>   + PDF Анубис Математика за 7. клас Първа и Втора част</t>
  </si>
  <si>
    <t>9789541818022</t>
  </si>
  <si>
    <t>Булвест 2000 Математика за 7. клас 1. и 2. част</t>
  </si>
  <si>
    <t>20702016E</t>
  </si>
  <si>
    <t>   + PDF Булвест 2000 Математика за 7. клас 1. и 2. част</t>
  </si>
  <si>
    <t>9786192156374</t>
  </si>
  <si>
    <t>Анубис Компютърно моделиране и информационни технологии за 7. клас</t>
  </si>
  <si>
    <t>Владимир Петров, Милена Константинова, Иванка Карамиева, Иванка Зангочева</t>
  </si>
  <si>
    <t>10711007E</t>
  </si>
  <si>
    <t>   + PDF Анубис Компютърно моделиране и информационни технологии за 7. клас</t>
  </si>
  <si>
    <t>9789541817254</t>
  </si>
  <si>
    <t>Булвест 2000 Компютърно моделиране и информационни технологии за 7. клас</t>
  </si>
  <si>
    <t>20711007E</t>
  </si>
  <si>
    <t>   + PDF Булвест Компютърно моделиране и информационни технологии за 7. клас</t>
  </si>
  <si>
    <t>9786197669077</t>
  </si>
  <si>
    <t>Компютърно моделиране и информационни технологии за 7. клас</t>
  </si>
  <si>
    <t>40711002E</t>
  </si>
  <si>
    <t>   + PDF Изкуства Компютърно моделиране и информационни технологии за 7. клас</t>
  </si>
  <si>
    <t>9786192152055</t>
  </si>
  <si>
    <t>Анубис История и цивилизации за 7. клас</t>
  </si>
  <si>
    <t>Х. Матанов, В. Колев, Р. Маринова-Христиди, Т. Мишев</t>
  </si>
  <si>
    <t>10712007E</t>
  </si>
  <si>
    <t>   + PDF Анубис История и цивилизации за 7. клас</t>
  </si>
  <si>
    <t>9789541812211</t>
  </si>
  <si>
    <t>Булвест 2000 История и цивилизации за 7. клас</t>
  </si>
  <si>
    <t>Георги Якимов, Искра Баева, Евгения Калинова, Надка Васева</t>
  </si>
  <si>
    <t>20712012E</t>
  </si>
  <si>
    <t>   + PDF Булвест 2000 История и цивилизации 7. клас</t>
  </si>
  <si>
    <t>9786192157142</t>
  </si>
  <si>
    <t>Анубис География и икономика за 7. клас</t>
  </si>
  <si>
    <t>А. Попов, К. Найденов, Д. Ангелова, Л. Любенова</t>
  </si>
  <si>
    <t>10713013E</t>
  </si>
  <si>
    <t>   + PDF Анубис География и икономика за 7. клас</t>
  </si>
  <si>
    <t>9789541818084</t>
  </si>
  <si>
    <t>Булвест 2000 География и икономика за 7. клас</t>
  </si>
  <si>
    <t>20713016E</t>
  </si>
  <si>
    <t>   + PDF Булвест 2000 География и икономика за 7. клас</t>
  </si>
  <si>
    <t>9786192157111</t>
  </si>
  <si>
    <t>Анубис Физика и астрономия за 7. клас</t>
  </si>
  <si>
    <t>Е. Златкова, Г. Дянков, Е. Илиева, В. Маринова</t>
  </si>
  <si>
    <t>10714017E</t>
  </si>
  <si>
    <t>   + PDF Анубис Физика и астрономия за 7. клас</t>
  </si>
  <si>
    <t>9789541817490</t>
  </si>
  <si>
    <t>Булвест 2000 Физика и астрономия за 7. клас</t>
  </si>
  <si>
    <t>Максим Максимов, Галя Русева</t>
  </si>
  <si>
    <t>20714021E</t>
  </si>
  <si>
    <t>   + PDF Булвест 2000 Физика и астрономия за 7. клас</t>
  </si>
  <si>
    <t>9786192157128</t>
  </si>
  <si>
    <t>Анубис Химия и опазване на околната среда за 7. клас</t>
  </si>
  <si>
    <t>С. Цаковски, А. Генджова, Н. Енчева, Б. Толев, М. Дочева</t>
  </si>
  <si>
    <t>10715009E</t>
  </si>
  <si>
    <t>   + PDF Анубис Химия и опазване на околната среда за 7. клас</t>
  </si>
  <si>
    <t>9789541817506</t>
  </si>
  <si>
    <t>Булвест 2000 Химия и опазване на околната среда за 7. клас</t>
  </si>
  <si>
    <t>Марко Костадинов, Лилия Овчарова-Кирилова, Свобода Бенева, Данчо Даналев, Маргарита Йотова</t>
  </si>
  <si>
    <t>20715022E</t>
  </si>
  <si>
    <t>   + PDF Булвест 2000 Химия и опазване на околната среда за 7. клас</t>
  </si>
  <si>
    <t>9786192157104</t>
  </si>
  <si>
    <t>Анубис Биология и здравно образование за 7. клас</t>
  </si>
  <si>
    <t>М. Шишиньова, Д. Павлова-Тонкова, И. Враджалиева, Л. Банчева</t>
  </si>
  <si>
    <t>10716017E</t>
  </si>
  <si>
    <t>   + PDF Анубис Биология и здравно образование за 7. клас</t>
  </si>
  <si>
    <t>9789541817483</t>
  </si>
  <si>
    <t>Булвест 2000 Биология и здравно образование за 7. клас</t>
  </si>
  <si>
    <t>Владимир Овчаров, Огнян Димитров, Камелия Йотовска, Мариана Христова, Таня Димитрова</t>
  </si>
  <si>
    <t>20716023E</t>
  </si>
  <si>
    <t>   + PDF Булвест 2000 Биология и здравно образование за 7. клас</t>
  </si>
  <si>
    <t>9786192152086</t>
  </si>
  <si>
    <t>Анубис Музика за 7. клас</t>
  </si>
  <si>
    <t>10704005E</t>
  </si>
  <si>
    <t>   + PDF Анубис Музика за 7. клас</t>
  </si>
  <si>
    <t>9789541812280</t>
  </si>
  <si>
    <t>Булвест 2000 Музика за 7. клас</t>
  </si>
  <si>
    <t>20704003E</t>
  </si>
  <si>
    <t>   + PDF Булвест 2000 Музика за 7. клас</t>
  </si>
  <si>
    <t>9786197243550</t>
  </si>
  <si>
    <t>Музика за 7. клас</t>
  </si>
  <si>
    <t>40704001E</t>
  </si>
  <si>
    <t>   + PDF Изкуства Музика за 7. клас</t>
  </si>
  <si>
    <t>9786192152093</t>
  </si>
  <si>
    <t>Анубис Изобразително изкуство за 7. клас</t>
  </si>
  <si>
    <t>10705007E</t>
  </si>
  <si>
    <t>   + PDF Анубис Изобразително изкуство за 7. клас</t>
  </si>
  <si>
    <t>9789541812204</t>
  </si>
  <si>
    <t>Булвест 2000 Изобразително изкуство за 7. клас</t>
  </si>
  <si>
    <t>Милена Блажиева, Петя Иванова, Десислава Кралева, Ния Табакова, Таня Станева</t>
  </si>
  <si>
    <t>20705003E</t>
  </si>
  <si>
    <t>   + PDF Булвест 2000 Изобразително изкуство за 7 клас</t>
  </si>
  <si>
    <t>9786192152024</t>
  </si>
  <si>
    <t>Клет Технологии и предприемачество за 7. клас</t>
  </si>
  <si>
    <t>С. Плачков, В. Петров, М. Кавданска, М. Делинешева, Д. Йоловски, И. Генова</t>
  </si>
  <si>
    <t>30707001E</t>
  </si>
  <si>
    <t>   + PDF Клет Технологии и предприемачество за 7.клас</t>
  </si>
  <si>
    <t>Сума за 7. клас (лв.):</t>
  </si>
  <si>
    <t>8. клас</t>
  </si>
  <si>
    <t>9786192156688</t>
  </si>
  <si>
    <t>Анубис Български език за 8. клас</t>
  </si>
  <si>
    <t>Маргарита Георгиева, Владимир Жобов, Димка Димитрова, Виолета Инева</t>
  </si>
  <si>
    <t>10801023E</t>
  </si>
  <si>
    <t>   + PDF Анубис Български език за 8. клас</t>
  </si>
  <si>
    <t>9789541817605</t>
  </si>
  <si>
    <t>Булвест 2000 Български език за 8. клас</t>
  </si>
  <si>
    <t>20801026E</t>
  </si>
  <si>
    <t>   + PDF Булвест 2000 Български език за 8. клас</t>
  </si>
  <si>
    <t>9786192156695</t>
  </si>
  <si>
    <t>Анубис Литература за 8. клас</t>
  </si>
  <si>
    <t>К. Протохристова, С. Черпокова, М. Шнитер, Е. Петкова</t>
  </si>
  <si>
    <t>10801024E</t>
  </si>
  <si>
    <t>   + PDF Анубис Литература за 8. клас</t>
  </si>
  <si>
    <t>9789541817612</t>
  </si>
  <si>
    <t>Булвест 2000 Литература за 8. клас</t>
  </si>
  <si>
    <t>Илияна Кръстева, Виолета Герджикова, Бойко Пенчев, Олга Попова</t>
  </si>
  <si>
    <t>20801027E</t>
  </si>
  <si>
    <t>   + PDF Булвест 2000 Литература за 8. клас</t>
  </si>
  <si>
    <t>9786192156701</t>
  </si>
  <si>
    <t>Анубис Математика за 8. клас</t>
  </si>
  <si>
    <t>Т. Витанов, Г. Кожухарова, М. Кьосева, К. Узунова</t>
  </si>
  <si>
    <t>10802016E</t>
  </si>
  <si>
    <t>   + PDF Анубис Математика за 8. клас</t>
  </si>
  <si>
    <t>9789541817629</t>
  </si>
  <si>
    <t>Булвест 2000 Математика за 8. клас</t>
  </si>
  <si>
    <t>Емил Колев, Иван Георгиев, Стелиана Кокинова</t>
  </si>
  <si>
    <t>20802010E</t>
  </si>
  <si>
    <t>   + PDF Булвест 2000 Математика за 8. клас</t>
  </si>
  <si>
    <t>9786192156718</t>
  </si>
  <si>
    <t>Анубис Информационни технологии за 8. клас</t>
  </si>
  <si>
    <t>И. Зангочева-Бакалова, Е. Димитрова, В. Петров, Я. Никифоров</t>
  </si>
  <si>
    <t>10811009E</t>
  </si>
  <si>
    <t>   + PDF Анубис Информационни технологии за 8. клас</t>
  </si>
  <si>
    <t>9789541817636</t>
  </si>
  <si>
    <t>Булвест 2000 Информационни технологии за 8. клас</t>
  </si>
  <si>
    <t>Галина Момчева, Елена Ковачева, Ангел Ангелов – Ачо, Красимир Харизанов, Величка Дафчева, Таня Сребрева</t>
  </si>
  <si>
    <t>20811009E</t>
  </si>
  <si>
    <t>   + PDF Булвест 2000 Информационни технологии за 8. клас</t>
  </si>
  <si>
    <t>9786197669183</t>
  </si>
  <si>
    <t>Изкуства Информационни технологии за 8. клас</t>
  </si>
  <si>
    <t>Красимир Манев, Коста Гъров, Нели Манева, Стефка Анева и колектив</t>
  </si>
  <si>
    <t>40811003E</t>
  </si>
  <si>
    <t>   + PDF Изкуства Информационни технологии за 8. клас</t>
  </si>
  <si>
    <t>9789543447831</t>
  </si>
  <si>
    <t>Клет Информатика за 8. клас</t>
  </si>
  <si>
    <t>Галина Момчева, Тодорка Глушкова, Росица Кузманова-Маринова</t>
  </si>
  <si>
    <t>30811007E</t>
  </si>
  <si>
    <t xml:space="preserve">   + PDF Клет Информатика за 8. клас</t>
  </si>
  <si>
    <t>9786197669176</t>
  </si>
  <si>
    <t>Изкуства Информатика за 8. клас</t>
  </si>
  <si>
    <t>Красимир Манев, Нели Манева, Велислава Христова</t>
  </si>
  <si>
    <t>40811004E</t>
  </si>
  <si>
    <t xml:space="preserve">   + PDF Изкуства Информатика за 8. клас</t>
  </si>
  <si>
    <t>9786192156763</t>
  </si>
  <si>
    <t>Анубис История и цивилизации за 8. клас</t>
  </si>
  <si>
    <t>Х. Матанов, Д. Вачков, Б. Стоянов, К. Табакова, Е. Карабоева</t>
  </si>
  <si>
    <t>10812012E</t>
  </si>
  <si>
    <t xml:space="preserve">   + PDF Анубис История и цивилизации за 8. клас</t>
  </si>
  <si>
    <t>9789541817681</t>
  </si>
  <si>
    <t>Булвест 2000 История и цивилизации за 8. клас</t>
  </si>
  <si>
    <t>Андрей Пантев, Валентина Павлова, Пенка Костадинова, Зорница Велинова-Тренчева, Ростислав Ботев</t>
  </si>
  <si>
    <t>20812010E</t>
  </si>
  <si>
    <t xml:space="preserve">   + PDF Булвест 2000 История и цивилизации за 8. клас</t>
  </si>
  <si>
    <t>9786192156756</t>
  </si>
  <si>
    <t>Анубис География и икономика за 8. клас</t>
  </si>
  <si>
    <t>А. Попов, М. Василева, Е. Илиева</t>
  </si>
  <si>
    <t>10813014E</t>
  </si>
  <si>
    <t>   + PDF Анубис География и икономика за 8. клас</t>
  </si>
  <si>
    <t>9789541817674</t>
  </si>
  <si>
    <t>Булвест 2000 География и икономика за 8. клас</t>
  </si>
  <si>
    <t>Ремен Пенин, Димитър Желев, Валентина Стоянова</t>
  </si>
  <si>
    <t>20813004E</t>
  </si>
  <si>
    <t>   + PDF Булвест 2000 География и икономика за 8. клас</t>
  </si>
  <si>
    <t>9786192156725</t>
  </si>
  <si>
    <t>Анубис Физика и астрономия за 8. клас</t>
  </si>
  <si>
    <t>Е. Златкова, Г. Дянков, К. Янакиева</t>
  </si>
  <si>
    <t>10814012E</t>
  </si>
  <si>
    <t>   + PDF Анубис Физика и астрономия за 8. клас</t>
  </si>
  <si>
    <t>9789541817643</t>
  </si>
  <si>
    <t>Булвест 2000 Физика и астрономия за 8. клас</t>
  </si>
  <si>
    <t>Максим Максимов</t>
  </si>
  <si>
    <t>20814011E</t>
  </si>
  <si>
    <t>   + PDF Булвест 2000 Физика и астрономия за 8. клас</t>
  </si>
  <si>
    <t>9786192156749</t>
  </si>
  <si>
    <t>Анубис Химия и опазване на околната среда за 8. клас</t>
  </si>
  <si>
    <t>С. Цаковски, П. Василева, А. Генджова, Б. Толев, Г. Шуманова</t>
  </si>
  <si>
    <t>10815010E</t>
  </si>
  <si>
    <t>   + PDF Анубис Химия и опазване на околната среда за 8. клас</t>
  </si>
  <si>
    <t>9789541817667</t>
  </si>
  <si>
    <t>Булвест 2000 Химия и опазване на околната среда за 8. клас</t>
  </si>
  <si>
    <t>Марко Костадинов, Данчо Даналев, Лилия Овчарова-Кирилова, Маргарита Йотова, Свобода Бенева</t>
  </si>
  <si>
    <t>20815011E</t>
  </si>
  <si>
    <t>   + PDF Булвест 2000 Химия и опазване на околната среда за 8. клас</t>
  </si>
  <si>
    <t>9786192156732</t>
  </si>
  <si>
    <t>Анубис Биология и здравно образование за 8. клас</t>
  </si>
  <si>
    <t>М. Шишиньова, Л. Спасов, П. Йотовски, И. Враджалиева, О. Русинова, Л. Банчева</t>
  </si>
  <si>
    <t>10816014E</t>
  </si>
  <si>
    <t>   + PDF Анубис Биология и здравно образование за 8. клас</t>
  </si>
  <si>
    <t>9789541817650</t>
  </si>
  <si>
    <t>Булвест 2000 Биология и здравно образование за 8. клас</t>
  </si>
  <si>
    <t>20816013E</t>
  </si>
  <si>
    <t>   + PDF Булвест 2000 Биология и здравно образование за 8. клас</t>
  </si>
  <si>
    <t>9786192156770</t>
  </si>
  <si>
    <t>Анубис Философия за 8. клас</t>
  </si>
  <si>
    <t>Л. Андреева, Р. Найденова, И. Колев, Р. Пожарлиев, Х. Стоев</t>
  </si>
  <si>
    <t>10817007E</t>
  </si>
  <si>
    <t xml:space="preserve">   + PDF Анубис Философия за 8. клас</t>
  </si>
  <si>
    <t>9789541817698</t>
  </si>
  <si>
    <t>Булвест 2000 Философия за 8. клас</t>
  </si>
  <si>
    <t>Георги Каприев, Деница Каприева, Диана Маркова</t>
  </si>
  <si>
    <t>20817008E</t>
  </si>
  <si>
    <t xml:space="preserve">   + PDF Булвест 2000 Философия за 8. клас</t>
  </si>
  <si>
    <t>9786192156671</t>
  </si>
  <si>
    <t>Анубис Музика за 8. клас</t>
  </si>
  <si>
    <t>Я. Рускова, С. Хърков, С. Русков, Ю. Близнакова</t>
  </si>
  <si>
    <t>10804011E</t>
  </si>
  <si>
    <t xml:space="preserve">   + PDF Анубис Музика за 8. клас</t>
  </si>
  <si>
    <t>9789541817704</t>
  </si>
  <si>
    <t>Булвест 2000 Музика за 8. клас</t>
  </si>
  <si>
    <t>Елисавета Вълчинова-Чендова, Диана Данова-Дамянова, Ваня Ангелска</t>
  </si>
  <si>
    <t>20804010E</t>
  </si>
  <si>
    <t xml:space="preserve">   + PDF Булвест 2000 Музика за 8. клас</t>
  </si>
  <si>
    <t>9786197669213</t>
  </si>
  <si>
    <t>Изкуства Музика за 8. клас</t>
  </si>
  <si>
    <t>40804003E</t>
  </si>
  <si>
    <t xml:space="preserve">   + PDF Изкуства Музика за 8. клас</t>
  </si>
  <si>
    <t>9786192156787</t>
  </si>
  <si>
    <t>Анубис Изобразително изкуство за 8. клас</t>
  </si>
  <si>
    <t>Б. Дамянов, О. Занков, А. Генчева</t>
  </si>
  <si>
    <t>10805009E</t>
  </si>
  <si>
    <t xml:space="preserve">   + PDF Анубис Изобразително изкуство за 8. клас</t>
  </si>
  <si>
    <t>9789541817711</t>
  </si>
  <si>
    <t>Булвест 2000 Изобразително изкуство за 8. клас</t>
  </si>
  <si>
    <t>Свилен Стефанов, Петя Иванова, Десислава Кралева</t>
  </si>
  <si>
    <t>20805007E</t>
  </si>
  <si>
    <t xml:space="preserve">   + PDF Булвест 2000 Изобразително изкуство за 8. клас</t>
  </si>
  <si>
    <t>9789543447848</t>
  </si>
  <si>
    <t>Клет Технологии и предприемачество за 8. клас</t>
  </si>
  <si>
    <t>С. Плачков, М. Кавданска, В. Петров, Н. Тодорова, С. Маноилова, Д. Йоловски</t>
  </si>
  <si>
    <t>30807005E</t>
  </si>
  <si>
    <t>   + PDF Клет Технологии и предприемачество за 8.клас</t>
  </si>
  <si>
    <t>K728711</t>
  </si>
  <si>
    <t>9789543448104</t>
  </si>
  <si>
    <t>Клет English in Mind for Bulgaria A1 Учебник + код за ЕУ, неинтензивно и неразширено изучаване/ втори чужд език</t>
  </si>
  <si>
    <t>Herbert Puchta and Jeff Stranks with Desislava Zareva and Nikolina Tsvetkova</t>
  </si>
  <si>
    <t>K728711E</t>
  </si>
  <si>
    <t xml:space="preserve">   +PDF Клет English in Mind for Bulgaria A1 Учебник + код за ЕУ, неинтензивно и неразширено изучаване/ втори чужд език</t>
  </si>
  <si>
    <t>K72872</t>
  </si>
  <si>
    <t>9789543443611</t>
  </si>
  <si>
    <t>Клет English in Mind for Bulgaria A1 Учебна тетрадка + Аудио, неинтензивно и неразширено изучаване/ втори чужд език</t>
  </si>
  <si>
    <t>K728111</t>
  </si>
  <si>
    <t>9789543448074</t>
  </si>
  <si>
    <t>Клет Think for Bulgaria A1 Учебник + код за ЕУ, интензивно и разширено изучаване</t>
  </si>
  <si>
    <t>Herbert Puchta, Jeff Stranks &amp; Peter Lewis-Jones, Nikolina Tsvetkova &amp; Maria Metodieva</t>
  </si>
  <si>
    <t>K728111E</t>
  </si>
  <si>
    <t xml:space="preserve">   +PDF Клет Think for Bulgaria A1 Учебник + код за ЕУ, интензивно и разширено изучаване</t>
  </si>
  <si>
    <t>K72812</t>
  </si>
  <si>
    <t>9789543443703</t>
  </si>
  <si>
    <t>Клет Think for Bulgaria A1 Учебна тетрадка + Аудио, интензивно и разширено изучаване</t>
  </si>
  <si>
    <t>K728211</t>
  </si>
  <si>
    <t>9789543448081</t>
  </si>
  <si>
    <t>Клет Think for Bulgaria A2 Учебник + код за ЕУ, интензивно и разширено изучаване</t>
  </si>
  <si>
    <t>Herbert Puchta, Jeff StrankS, Peter Lewis-Joneswith, Nikolina Tsvetkova, Maria Metodieva</t>
  </si>
  <si>
    <t>K728211E</t>
  </si>
  <si>
    <t xml:space="preserve">   +PDF Клет Think for Bulgaria A2 Учебник + код за ЕУ, интензивно и разширено изучаване</t>
  </si>
  <si>
    <t>K72822</t>
  </si>
  <si>
    <t>9789543443734</t>
  </si>
  <si>
    <t>Клет Think for Bulgaria A2 Учебна тетрадка + Аудио, интензивно и разширено изучаване</t>
  </si>
  <si>
    <t>K728311</t>
  </si>
  <si>
    <t>9789543448098</t>
  </si>
  <si>
    <t>Клет Think for Bulgaria B1.1 Учебник + код за ЕУ, интензивно и разширено изучаване</t>
  </si>
  <si>
    <t>K728311E</t>
  </si>
  <si>
    <t xml:space="preserve">   +PDF Клет Think for Bulgaria B1.1 Учебник + код за ЕУ, интензивно и разширено изучаване</t>
  </si>
  <si>
    <t>K72832</t>
  </si>
  <si>
    <t>9789543443765</t>
  </si>
  <si>
    <t>Клет Think for Bulgaria B1.1 Учебна тетрадка + Аудио, интензивно и разширено изучаване</t>
  </si>
  <si>
    <t>9780194139939</t>
  </si>
  <si>
    <t>Оксфорд Insight Bulgaria Edition A1 Учебник, интензивно и разширено изучаване</t>
  </si>
  <si>
    <t>Fiona Beddall</t>
  </si>
  <si>
    <t>70818052E</t>
  </si>
  <si>
    <t xml:space="preserve">   +PDF Оксфорд Insight Bulgaria Edition A1 Учебник, интензивно и разширено изучаване</t>
  </si>
  <si>
    <t>9780194042130</t>
  </si>
  <si>
    <t>Оксфорд Insight Bulgaria Edition A1 Учебна тетрадка, интензивно и разширено изучаване</t>
  </si>
  <si>
    <t>Kate Haywood</t>
  </si>
  <si>
    <t>9780194139946</t>
  </si>
  <si>
    <t>Оксфорд Insight Bulgaria Edition A1 Учебник, неинтензивно и неразширено изучаване</t>
  </si>
  <si>
    <t>70818055E</t>
  </si>
  <si>
    <t xml:space="preserve">   +PDF Оксфорд Insight Bulgaria Edition A1 Учебник, неинтензивно и неразширено изучаване</t>
  </si>
  <si>
    <t>9780194036948</t>
  </si>
  <si>
    <t>Оксфорд Insight Bulgaria Edition A1 Учебна тетрадка, неинтензивно и неразширено изучаване</t>
  </si>
  <si>
    <t>9780194139953</t>
  </si>
  <si>
    <t>Оксфорд Insight Bulgaria Edition A2 Учебник, интензивно и разширено изучаване</t>
  </si>
  <si>
    <t>Jayne Wildman, Fiona Beddall</t>
  </si>
  <si>
    <t>70818053E</t>
  </si>
  <si>
    <t xml:space="preserve">   +PDF Оксфорд Insight Bulgaria Edition A2 Учебник, интензивно и разширено изучаване</t>
  </si>
  <si>
    <t>9780194042253</t>
  </si>
  <si>
    <t>Оксфорд Insight Bulgaria Edition A2 Учебна тетрадка, интензивно и разширено изучаване</t>
  </si>
  <si>
    <t>Mike Sayer, Rachael Roberts</t>
  </si>
  <si>
    <t>9780194139892</t>
  </si>
  <si>
    <t>Оксфорд Insight Bulgaria Edition B1.1 Учебник, интензивно и разширено изучаване</t>
  </si>
  <si>
    <t>Paul Hancock</t>
  </si>
  <si>
    <t>70818054E</t>
  </si>
  <si>
    <t xml:space="preserve">   +PDF Оксфорд Insight Bulgaria Edition B1.1 Учебник, интензивно и разширено изучаване</t>
  </si>
  <si>
    <t>9780194042376</t>
  </si>
  <si>
    <t>Оксфорд Insight Bulgaria Edition B1.1 Учебна тетрадка, интензивно и разширено изучаване</t>
  </si>
  <si>
    <t>9780194141123</t>
  </si>
  <si>
    <t>Оксфорд Solutions Bulgaria edition A1 Учебник, интензивно и разширено изучаване</t>
  </si>
  <si>
    <t>Jayne Wildman, Fiona Beddall</t>
  </si>
  <si>
    <t>70818049E</t>
  </si>
  <si>
    <t xml:space="preserve">   +PDF Оксфорд Solutions Bulgaria edition A1 Учебник, интензивно и разширено изучаване</t>
  </si>
  <si>
    <t>9780194208659</t>
  </si>
  <si>
    <t>Оксфорд Solutions Bulgaria edition A1 Учебна тетрадка, интензивно и разширено изучаване</t>
  </si>
  <si>
    <t>Tim Falla, Paul A Davies</t>
  </si>
  <si>
    <t>9780194141130</t>
  </si>
  <si>
    <t>Оксфорд Solutions Bulgaria edition A2 Учебник, интензивно и разширено изучаване</t>
  </si>
  <si>
    <t>Tim Falla, Paul A. Davies</t>
  </si>
  <si>
    <t>70818050E</t>
  </si>
  <si>
    <t xml:space="preserve">   +PDF Оксфорд Solutions Bulgaria edition A2 Учебник, интензивно и разширено изучаване</t>
  </si>
  <si>
    <t>9780194208666</t>
  </si>
  <si>
    <t>Оксфорд Solutions Bulgaria edition A2 Учебна тетрадка, интензивно и разширено изучаване</t>
  </si>
  <si>
    <t>9780194139991</t>
  </si>
  <si>
    <t>Оксфорд Solutions Bulgaria edition B1.1 Учебник, интензивно и разширено изучаване</t>
  </si>
  <si>
    <t>70818051E</t>
  </si>
  <si>
    <t xml:space="preserve">   +PDF Оксфорд Solutions Bulgaria edition B1.1 Учебник, интензивно и разширено изучаване</t>
  </si>
  <si>
    <t>9780194208673</t>
  </si>
  <si>
    <t>Оксфорд Solutions Bulgaria edition B1.1 Учебна тетрадка, интензивно и разширено изучаване</t>
  </si>
  <si>
    <t>K738711</t>
  </si>
  <si>
    <t>9789543448234</t>
  </si>
  <si>
    <t>Клет Deutsch echt einfach für Bulgarien A1 Учебник + код за ЕУ, неинтензивно и неразширено изучаване</t>
  </si>
  <si>
    <t>Giorgio Motta unter Mitarbeit von Anelia Lambova</t>
  </si>
  <si>
    <t>K738711E</t>
  </si>
  <si>
    <t xml:space="preserve">   +PDF Клет Deutsch echt einfach für Bulgarien A1 Учебник + код за ЕУ, неинтензивно и неразширено изучаване</t>
  </si>
  <si>
    <t>K73872</t>
  </si>
  <si>
    <t>9789543444274</t>
  </si>
  <si>
    <t>Клет Deutsch echt einfach für Bulgarien A1 Учебна тетрадка + Аудио, неинтензивно и неразширено изучаване</t>
  </si>
  <si>
    <t>K738411</t>
  </si>
  <si>
    <t>9789543448203</t>
  </si>
  <si>
    <t>Клет Exakt für Dich A1 Учебник + код за ЕУ, интензивно и разширено изучаване</t>
  </si>
  <si>
    <t>Giorgio Motta Adaptiert von Mikaela Petkova-Kessanlis</t>
  </si>
  <si>
    <t>K738411E</t>
  </si>
  <si>
    <t xml:space="preserve">   +PDF Клет Exakt für Dich A1 Учебник + код за ЕУ, интензивно и разширено изучаване</t>
  </si>
  <si>
    <t>K738421</t>
  </si>
  <si>
    <t>9789543444366</t>
  </si>
  <si>
    <t>Клет Exakt für Dich A1 Учебна тетрадка + Аудио, интензивно и разширено изучаване</t>
  </si>
  <si>
    <t>K738511</t>
  </si>
  <si>
    <t>9789543448210</t>
  </si>
  <si>
    <t>Клет Exakt für Dich A2 Учебник + код за ЕУ, интензивно и разширено изучаване</t>
  </si>
  <si>
    <t>K738511E</t>
  </si>
  <si>
    <t xml:space="preserve">   +PDF Клет Exakt für Dich A2 Учебник + код за ЕУ, интензивно и разширено изучаване</t>
  </si>
  <si>
    <t>K738521</t>
  </si>
  <si>
    <t>9789543444397</t>
  </si>
  <si>
    <t>Клет Exakt für Dich A2 Учебна тетрадка + Аудио, интензивно и разширено изучаване</t>
  </si>
  <si>
    <t>K738611</t>
  </si>
  <si>
    <t>9789543448227</t>
  </si>
  <si>
    <t>Клет Exakt für Dich B1.1 Учебник + код за ЕУ, интензивно и разширено изучаване</t>
  </si>
  <si>
    <t>K738611E</t>
  </si>
  <si>
    <t xml:space="preserve">   +PDF Клет Exakt für Dich B1.1 Учебник + код за ЕУ, интензивно и разширено изучаване</t>
  </si>
  <si>
    <t>K738621</t>
  </si>
  <si>
    <t>9789543444427</t>
  </si>
  <si>
    <t>Клет Exakt für Dich B1.1 Учебна тетрадка + Аудио, интензивно и разширено изучаване</t>
  </si>
  <si>
    <t>K738111</t>
  </si>
  <si>
    <t>9789543448579</t>
  </si>
  <si>
    <t>Клет geni@l klick A1 Учебник + код за ЕУ, интензивно и разширено изучаване</t>
  </si>
  <si>
    <t>Michael Koenig, Ute Koithan, Theo Scherling</t>
  </si>
  <si>
    <t>K738111E</t>
  </si>
  <si>
    <t xml:space="preserve">   +PDF Клет geni@l klick A1 Учебник + код за ЕУ, интензивно и разширено изучаване</t>
  </si>
  <si>
    <t>K738121</t>
  </si>
  <si>
    <t>9789543443796</t>
  </si>
  <si>
    <t>Клет geni@l klick A1 Band 1 Учебна тетрадка + Аудио, интензивно и разширено изучаване</t>
  </si>
  <si>
    <t>K738122</t>
  </si>
  <si>
    <t>9789543443802</t>
  </si>
  <si>
    <t>Клет geni@l klick A1 Band 2 Учебна тетрадка + Аудио, интензивно и разширено изучаване</t>
  </si>
  <si>
    <t>K738211</t>
  </si>
  <si>
    <t>9789543448586</t>
  </si>
  <si>
    <t>Клет geni@l klick A2 Учебник + код за ЕУ, интензивно и разширено изучаване</t>
  </si>
  <si>
    <t>Birgitta Fröhlich, Michael Koenig, Ute Koenig, Petra Pfeifhofer, Theo Scherling</t>
  </si>
  <si>
    <t>K738211E</t>
  </si>
  <si>
    <t xml:space="preserve">   +PDF Клет geni@l klick A2 Учебник + код за ЕУ, интензивно и разширено изучаване</t>
  </si>
  <si>
    <t>K738221</t>
  </si>
  <si>
    <t>9789543443840</t>
  </si>
  <si>
    <t>Клет geni@l klick A2 Band 1 Учебна тетрадка + Аудио, интензивно и разширено изучаване</t>
  </si>
  <si>
    <t>K738222</t>
  </si>
  <si>
    <t>9789543443857</t>
  </si>
  <si>
    <t>Клет geni@l klick A2 Band 2 Учебна тетрадка + Аудио, интензивно и разширено изучаване</t>
  </si>
  <si>
    <t>K738311</t>
  </si>
  <si>
    <t>9789543448593</t>
  </si>
  <si>
    <t>Клет geni@l klick B1.1 Учебник + код за ЕУ, интензивно и разширено изучаване</t>
  </si>
  <si>
    <t>Sarah Fleer, Michael Koenig, Petra Pfeifhofer, Margret Rodi, Cordula Schurig, Maruska Mariotta</t>
  </si>
  <si>
    <t>K738311E</t>
  </si>
  <si>
    <t xml:space="preserve">   +PDF Клет geni@l klick B1.1 Учебник + код за ЕУ, интензивно и разширено изучаване</t>
  </si>
  <si>
    <t>K738321</t>
  </si>
  <si>
    <t>9789543443895</t>
  </si>
  <si>
    <t>Клет geni@l klick B1.1 Band 1 Учебна тетрадка + Аудио, интензивно и разширено изучаване</t>
  </si>
  <si>
    <t>K738322</t>
  </si>
  <si>
    <t>9789543443901</t>
  </si>
  <si>
    <t>Клет geni@l klick B1.1 Band 2 Учебна тетрадка + Аудио, интензивно и разширено изучаване</t>
  </si>
  <si>
    <t>K748111</t>
  </si>
  <si>
    <t>9789543448135</t>
  </si>
  <si>
    <t>Клет ¡A bordo! para Bulgaria A1 Учебник + код за ЕУ, интензивно и разширено изучаване</t>
  </si>
  <si>
    <t>Olga Balboa Sánchez, Raquel García Prieto, Mercè Pujol Vila Adaptación búlgara Galina Hitrova, Daniela Vitanova</t>
  </si>
  <si>
    <t>K748111E</t>
  </si>
  <si>
    <t xml:space="preserve">   +PDF Клет ¡A bordo! para Bulgaria A1 Учебник + код за ЕУ, интензивно и разширено изучаване</t>
  </si>
  <si>
    <t>K74812</t>
  </si>
  <si>
    <t>9789543444090</t>
  </si>
  <si>
    <t>Клет ¡A bordo! para Bulgaria A1 Учебна тетрадка + Аудио</t>
  </si>
  <si>
    <t>K748211</t>
  </si>
  <si>
    <t>9789543448142</t>
  </si>
  <si>
    <t>Клет jA bordo! para Bulgaria A2 Учебник + код за ЕУ, интензивно и разширено изучаване</t>
  </si>
  <si>
    <t>K748211E</t>
  </si>
  <si>
    <t xml:space="preserve">   +PDF Клет jA bordo! para Bulgaria A2 Учебник + код за ЕУ, интензивно и разширено изучаване</t>
  </si>
  <si>
    <t>K74822</t>
  </si>
  <si>
    <t>9789543444120</t>
  </si>
  <si>
    <t>Клет jA bordo! para Bulgaria A2 Учебна тетрадка + Аудио, интензивно и разширено изучаване</t>
  </si>
  <si>
    <t>K748311</t>
  </si>
  <si>
    <t>9789543448159</t>
  </si>
  <si>
    <t>Клет jA bordo! para Bulgaria B1.1 Учебник + код за ЕУ, интензивно и разширено изучаване</t>
  </si>
  <si>
    <t>K748311E</t>
  </si>
  <si>
    <t xml:space="preserve">   +PDF Клет jA bordo! para Bulgaria B1.1 Учебник + код за ЕУ, интензивно и разширено изучаване</t>
  </si>
  <si>
    <t>K74832</t>
  </si>
  <si>
    <t>9789543444151</t>
  </si>
  <si>
    <t>Клет jA bordo! para Bulgaria B1.1 Учебна тетрадка + Аудио, интензивно и разширено изучаване</t>
  </si>
  <si>
    <t>K758111</t>
  </si>
  <si>
    <t>9789543447893</t>
  </si>
  <si>
    <t>Клет Club@dos pour la Bulgarie A1 Учебник + код за ЕУ, интензивно и разширено изучаване</t>
  </si>
  <si>
    <t>Aurélie Combriat, Katia Coppola, Vyara Lyubenova, Lyudmila Galabova</t>
  </si>
  <si>
    <t>K758111E</t>
  </si>
  <si>
    <t xml:space="preserve">   +PDF Клет Club@dos pour la Bulgarie A1 Учебник + код за ЕУ, интензивно и разширено изучаване</t>
  </si>
  <si>
    <t>K75812</t>
  </si>
  <si>
    <t>9789543444182</t>
  </si>
  <si>
    <t>Клет Club@dos pour la Bulgarie A1 Учебна тетрадка + Аудио, интензивно и разширено изучаване</t>
  </si>
  <si>
    <t>K758211</t>
  </si>
  <si>
    <t>9789543447909</t>
  </si>
  <si>
    <t>Клет Club@dos pour la Bulgarie A2 Учебник + код за ЕУ, интензивно и разширено изучаване</t>
  </si>
  <si>
    <t>K758211E</t>
  </si>
  <si>
    <t xml:space="preserve">   +PDF Клет Club@dos pour la Bulgarie A2 Учебник + код за ЕУ, интензивно и разширено изучаване</t>
  </si>
  <si>
    <t>K75822</t>
  </si>
  <si>
    <t>9789543444212</t>
  </si>
  <si>
    <t>Клет Club@dos pour la Bulgarie A2 Учебна тетрадка + Аудио, интензивно и разширено изучаване</t>
  </si>
  <si>
    <t>K758311</t>
  </si>
  <si>
    <t>9789543447916</t>
  </si>
  <si>
    <t>Клет Club@dos pour la Bulgarie B1.1 Учебник + код за ЕУ, интензивно и разширено изучаване</t>
  </si>
  <si>
    <t>K758311E</t>
  </si>
  <si>
    <t xml:space="preserve">   +PDF Клет Club@dos pour la Bulgarie B1.1 Учебник + код за ЕУ, интензивно и разширено изучаване</t>
  </si>
  <si>
    <t>K75832</t>
  </si>
  <si>
    <t>9789543444243</t>
  </si>
  <si>
    <t>Клет Club@dos pour la Bulgarie B1.1 Учебна тетрадка + Аудио, интензивно и разширено изучаване</t>
  </si>
  <si>
    <t>Сума за 8. клас (лв.):</t>
  </si>
  <si>
    <t>9. клас</t>
  </si>
  <si>
    <t>9786192156794</t>
  </si>
  <si>
    <t>Анубис Български език за 9. клас</t>
  </si>
  <si>
    <t>М. Георгиева, В. Жобов, Д. Димитрова, Р. Петрова</t>
  </si>
  <si>
    <t>10901013Е</t>
  </si>
  <si>
    <t>   + PDF Анубис Български език за 9. клас</t>
  </si>
  <si>
    <t>9789541817728</t>
  </si>
  <si>
    <t>Булвест 2000 Български език за 9. клас</t>
  </si>
  <si>
    <t>20901019Е</t>
  </si>
  <si>
    <t>   + PDF Булвест 2000 Български език за 9. клас</t>
  </si>
  <si>
    <t>9786192156800</t>
  </si>
  <si>
    <t>Анубис Литература за 9. клас /Протохристова/</t>
  </si>
  <si>
    <t>К. Протохристова, С. Черпокова, А. Странджева, Е. Петкова</t>
  </si>
  <si>
    <t>10901014Е</t>
  </si>
  <si>
    <t>   + PDF Анубис Литература за 9. клас /Протохристова/</t>
  </si>
  <si>
    <t>9789541817735</t>
  </si>
  <si>
    <t>Булвест 2000 Литература за 9. клас</t>
  </si>
  <si>
    <t>Бойко Пенчев, Виолета Герджикова, Илияна Кръстева</t>
  </si>
  <si>
    <t>20901020E</t>
  </si>
  <si>
    <t>   + PDF Булвест 2000 Литература за 9. клас</t>
  </si>
  <si>
    <t>9789543447855</t>
  </si>
  <si>
    <t>Анубис Литература за 9. клас /Биолчев/</t>
  </si>
  <si>
    <t>Боян Биолчев, Борис Минков, Николай Аретов, Веселина Тонева</t>
  </si>
  <si>
    <t>30901013Е</t>
  </si>
  <si>
    <t>   + PDF Анубис Литература за 9. клас /Биолчев/</t>
  </si>
  <si>
    <t>9786192156817</t>
  </si>
  <si>
    <t>Анубис Математика за 9. клас</t>
  </si>
  <si>
    <t>Т. Витанов, П. Недевски, М. Кьосева</t>
  </si>
  <si>
    <t>10902008E</t>
  </si>
  <si>
    <t xml:space="preserve">   + PDF Анубис Математика за 9. клас</t>
  </si>
  <si>
    <t>9789541817742</t>
  </si>
  <si>
    <t>Булвест 2000 Математика за 9. клас</t>
  </si>
  <si>
    <t>20902002E</t>
  </si>
  <si>
    <t xml:space="preserve">   + PDF Булвест 2000 Математика за 9. клас</t>
  </si>
  <si>
    <t>9786192156824</t>
  </si>
  <si>
    <t>Анубис Информационни технологии за 9. клас</t>
  </si>
  <si>
    <t>Е. Ковачева, Е. Димитрова, Г. Гачев, О. Константинов</t>
  </si>
  <si>
    <t>10911006E</t>
  </si>
  <si>
    <t xml:space="preserve">   + PDF Анубис Информационни технологии за 9. клас</t>
  </si>
  <si>
    <t>9789541817759</t>
  </si>
  <si>
    <t>Булвест 2000 Информационни технологии за 9. клас</t>
  </si>
  <si>
    <t>Ангел Ангелов – Ачо, Елена Ковачева, Красимир Харизанов, Величка Дафчева, Таня Сребрева</t>
  </si>
  <si>
    <t>20911007E</t>
  </si>
  <si>
    <t xml:space="preserve">   + PDF Булвест 2000 Информационни технологии за 9. клас</t>
  </si>
  <si>
    <t>9786197669190</t>
  </si>
  <si>
    <t>Изкуства Информационни технологии за 9. клас</t>
  </si>
  <si>
    <t>Коста Гъров, Стефка Анева, Елена Тодорова и колектив</t>
  </si>
  <si>
    <t>40911002E</t>
  </si>
  <si>
    <t xml:space="preserve">   + PDF Изкуства Информационни технологии за 9. клас</t>
  </si>
  <si>
    <t>9786192156916</t>
  </si>
  <si>
    <t>Анубис История и цивилизации за 9. клас Втора част за 9. клас при обучение с интензивно изучаване на чужд език</t>
  </si>
  <si>
    <t>Х. Мирчева, Й. Митев, И. Илиев, Г. Рангелова</t>
  </si>
  <si>
    <t>10912014E</t>
  </si>
  <si>
    <t xml:space="preserve">   + PDF Анубис История и цивилизации за 9. клас Втора част за 9. клас при обучение с интензивно изучаване на чужд език</t>
  </si>
  <si>
    <t>9789541817841</t>
  </si>
  <si>
    <t>Булвест 2000 История и цивилизации за 9. клас Втора част за 9. клас при обучение с интензивно изучаване на чужд език</t>
  </si>
  <si>
    <t>Искра Баева, Евгения Калинова, Георги Якимов, Надка Васева, Веселина Иванова</t>
  </si>
  <si>
    <t>20912013E</t>
  </si>
  <si>
    <t xml:space="preserve">   + PDF Булвест 2000 История и цивилизации за 9. клас Втора част за 9. клас при обучение с интензивно изучаване на чужд език</t>
  </si>
  <si>
    <t>9786192156923</t>
  </si>
  <si>
    <t>Анубис История и цивилизации за 9. клас за профилирано и професионално образование с интензивно изучаване на чужд език</t>
  </si>
  <si>
    <t>Х. Матанов, Б. Стоянов, Д. Вачков, Е. Карабоева, К. Табакова, Х. Мирчева, Й. Митев, И. Илиев, Г. Рангелова</t>
  </si>
  <si>
    <t>10912015E</t>
  </si>
  <si>
    <t xml:space="preserve">   +PDF Анубис История и цивилизации за 9. клас за профилирано и професионално образование с интензивно изучаване на чужд език</t>
  </si>
  <si>
    <t>9789541818305</t>
  </si>
  <si>
    <t>Булвест 2000 История и цивилизации за 9. клас за профилирано и професионално образование с интензивно изучаване на чужд език Част 1 и Част 2</t>
  </si>
  <si>
    <t>Андрей Пантев, Искра Баева, Евгения Калинова, Георги Якимов, Валентина Павлова, Пенка Костадинова, Зорница Велинова-Тренчева, Ростислав Ботев, Надка Васева, Веселина Иванова</t>
  </si>
  <si>
    <t>20912016E</t>
  </si>
  <si>
    <t xml:space="preserve">   +PDF Булвест 2000 История и цивилизации за 9. клас за профилирано и професионално образование с интензивно изучаване на чужд език Част 1 и Част 2</t>
  </si>
  <si>
    <t>9786192156893</t>
  </si>
  <si>
    <t>Анубис География и икономика за 9. клас Втора част за 9. клас при профилирано и професионално образование с интензивно изучаване на чужд език</t>
  </si>
  <si>
    <t>A. Попов, П. Лаков, К. Найденов, М. Василева, С. Стойчев</t>
  </si>
  <si>
    <t>10913014E</t>
  </si>
  <si>
    <t xml:space="preserve">   + PDF Анубис География и икономика за 9. клас Втора част за 9. клас при профилирано и професионално образование с интензивно изучаване на чужд език</t>
  </si>
  <si>
    <t>9789541817827</t>
  </si>
  <si>
    <t>Булвест 2000 География и икономика за 9. клас Втора част за 9. клас при обучение с интензивно изучаване на чужд език</t>
  </si>
  <si>
    <t>Румен Пенин, Тони Трайков, Димитър Желев, Валентина Стоянова</t>
  </si>
  <si>
    <t>20913021E</t>
  </si>
  <si>
    <t xml:space="preserve">   +PDF Булвест 2000 География и икономика за 9. клас Втора част за 9. клас при обучение с интензивно изучаване на чужд език</t>
  </si>
  <si>
    <t>9786192156909</t>
  </si>
  <si>
    <t>Анубис География и икономика за 9. клас за профилирано и професионално образование с интензивно изучаване на чужд език</t>
  </si>
  <si>
    <t>A. Попов, П. Лаков, К. Найденов, М. Василева, Е. Илиева, С. Стойчев</t>
  </si>
  <si>
    <t>10913015E</t>
  </si>
  <si>
    <t xml:space="preserve">   + PDF Анубис География и икономика за 9. клас за профилирано и професионално образование с интензивно изучаване на чужд език</t>
  </si>
  <si>
    <t>9789541817834</t>
  </si>
  <si>
    <t>Булвест 2000 География и икономика за 9. клас за профилирано и професионално образование с интензивно изучаване на чужд език</t>
  </si>
  <si>
    <t>20913022E</t>
  </si>
  <si>
    <t xml:space="preserve">   + PDF Булвест 2000 География и икономика за 9. клас за профилирано и професионално образование с интензивно изучаване на чужд език</t>
  </si>
  <si>
    <t>9786192156831</t>
  </si>
  <si>
    <t>Анубис Физика и астрономия за 9. клас Втора част за 9. клас при обучение с интензивно изучаване на чужд език</t>
  </si>
  <si>
    <t>10914012E</t>
  </si>
  <si>
    <t xml:space="preserve">   +PDF Анубис Физика и астрономия за 9. клас Втора част за 9. клас при обучение с интензивно изучаване на чужд език</t>
  </si>
  <si>
    <t>9789541817766</t>
  </si>
  <si>
    <t>Булвест 2000 Физика и астрономия за 9. клас Втора част за 9. клас при обучение с интензивно изучаване на чужд език</t>
  </si>
  <si>
    <t>Максим Максимов, Ивелина Димитрова</t>
  </si>
  <si>
    <t>20914008E</t>
  </si>
  <si>
    <t xml:space="preserve">   +PDF Булвест 2000 Физика и астрономия за 9. клас Втора част за 9. клас при обучение с интензивно изучаване на чужд език</t>
  </si>
  <si>
    <t>9786192156848</t>
  </si>
  <si>
    <t>Анубис Физика и астрономия за 9. клас.за профилирано и професионално образование с интензивно изучаване на чужд език</t>
  </si>
  <si>
    <t>10914013E</t>
  </si>
  <si>
    <t xml:space="preserve">   +PDF Анубис Физика и астрономия за 9. клас.за профилирано и професионално образование с интензивно изучаване на чужд език</t>
  </si>
  <si>
    <t>9789541817773</t>
  </si>
  <si>
    <t>Булвест 2000 Физика и астрономия за 9. клас.за профилирано и професионално образование с интензивно изучаване на чужд език</t>
  </si>
  <si>
    <t>20914009E</t>
  </si>
  <si>
    <t xml:space="preserve">   +PDF Булвест 2000 Физика и астрономия за 9. клас.за профилирано и професионално образование с интензивно изучаване на чужд език</t>
  </si>
  <si>
    <t>9786192156879</t>
  </si>
  <si>
    <t>Анубис Химия и опазване на околната среда за 9. клас Втора част за 9. клас при обучение с интензивно изучаване на чужд език</t>
  </si>
  <si>
    <t>С. Цаковски, А. Генджова, Р. Николова, Б. Толев, Н. Енчева, М. Дочева</t>
  </si>
  <si>
    <t>10915013E</t>
  </si>
  <si>
    <t xml:space="preserve">   +PDF Анубис Химия и опазване на околната среда за 9. клас Втора част за 9. клас при обучение с интензивно изучаване на чужд език</t>
  </si>
  <si>
    <t>9789541817803</t>
  </si>
  <si>
    <t>Булвест 2000 Химия и опазване на околната среда за 9. клас Втора част за 9. клас при обучение с интензивно изучаване на чужд език</t>
  </si>
  <si>
    <t>Данчо Даналиев, Лилия Овчарова-Кирилова, Марко Костадинов, Свобода Бенева</t>
  </si>
  <si>
    <t>20915022E</t>
  </si>
  <si>
    <t xml:space="preserve">   +PDF Булвест 2000 Химия и опазване на околната среда за 9. клас Втора част за 9. клас при обучение с интензивно изучаване на чужд език</t>
  </si>
  <si>
    <t>9786192156886</t>
  </si>
  <si>
    <t>Анубис Химия и опазване на околната среда за 9. клас за профилирано и професионално образование с интензивно изучаване на чужд език</t>
  </si>
  <si>
    <t>С. Цаковски, П. Василева, А. Генджова, Р. Николова, Б. Толев, Н. Енчева, М. Дочева, Г. Шуманова</t>
  </si>
  <si>
    <t>10915014E</t>
  </si>
  <si>
    <t xml:space="preserve">   +PDF Анубис Химия и опазване на околната среда за 9. клас за профилирано и професионално образование с интензивно изучаване на чужд език</t>
  </si>
  <si>
    <t>9789541817810</t>
  </si>
  <si>
    <t>Булвест 2000 Химия и опазване на околната среда за 9. клас за профилирано и професионално образование с интензивно изучаване на чужд език</t>
  </si>
  <si>
    <t>Данчо Даналиев, Марко Костадинов, Лилия Овчарова-Кирилова, Свобода Бенева, Маргарита Йотова</t>
  </si>
  <si>
    <t>20915023E</t>
  </si>
  <si>
    <t xml:space="preserve">   +PDF Булвест 2000 Химия и опазване на околната среда за 9. клас за профилирано и професионално образование с интензивно изучаване на чужд език</t>
  </si>
  <si>
    <t>9786192156855</t>
  </si>
  <si>
    <t>Анубис Биология и здравно образование за 9. клас Втора част за 9. клас при обучение с интензивно изучаване на чужд език</t>
  </si>
  <si>
    <t>М. Шишиньова, М. Оджакова-Байтошева, А. Неделчева, А. Асенова, И. Враджалиева, Л. Банчева</t>
  </si>
  <si>
    <t>10916015E</t>
  </si>
  <si>
    <t xml:space="preserve">   +PDF Анубис Биология и здравно образование за 9. клас Втора част за 9. клас при обучение с интензивно изучаване на чужд език</t>
  </si>
  <si>
    <t>9789541817780</t>
  </si>
  <si>
    <t>Булвест 2000 Биология и здравно образование за 9. клас Втора част за 9. клас при обучение с интензивно изучаване на чужд език</t>
  </si>
  <si>
    <t>20916016E</t>
  </si>
  <si>
    <t xml:space="preserve">   +PDF Булвест 2000 Биология и здравно образование за 9. клас Втора част за 9. клас при обучение с интензивно изучаване на чужд език</t>
  </si>
  <si>
    <t>9786192156862</t>
  </si>
  <si>
    <t>Анубис Биология и здравно образование за 9. клас за профилирано и професионално образование с интензивно изучаване на чужд език</t>
  </si>
  <si>
    <t>М. Шишиньова, Л. Спасов, М. Оджакова-Байтошева, П. Йотовски, А. Неделчева, А. Асенова, И. Враджалиева, О. Русинова, Л. Банчева</t>
  </si>
  <si>
    <t>10916016E</t>
  </si>
  <si>
    <t xml:space="preserve">   +PDF Анубис Биология и здравно образование за 9. клас за профилирано и професионално образование с интензивно изучаване на чужд език</t>
  </si>
  <si>
    <t>9789541817797</t>
  </si>
  <si>
    <t>Булвест 2000 Биология и здравно образование за 9. клас за профилирано и професионално образование с интензивно изучаване на чужд език</t>
  </si>
  <si>
    <t>20916017E</t>
  </si>
  <si>
    <t xml:space="preserve">   +PDF Булвест 2000 Биология и здравно образование за 9. клас за профилирано и професионално образование с интензивно изучаване на чужд език</t>
  </si>
  <si>
    <t>9786192156930</t>
  </si>
  <si>
    <t>Анубис Философия за 9. клас</t>
  </si>
  <si>
    <t>И. Колев, Р. Пожарлиев, Х. Стоев, Р. Найденова</t>
  </si>
  <si>
    <t>10917428F</t>
  </si>
  <si>
    <t xml:space="preserve">   +PDF Анубис Философия за 9. клас</t>
  </si>
  <si>
    <t>9789541817872</t>
  </si>
  <si>
    <t>Булвест 2000 Философия за 9. клас</t>
  </si>
  <si>
    <t>Валентина Кънева, Огнян Касабов, Теодора Тодорова</t>
  </si>
  <si>
    <t>20917004F</t>
  </si>
  <si>
    <t xml:space="preserve">   +PDF Булвест 2000 Философия за 9. клас</t>
  </si>
  <si>
    <t>9786192156947</t>
  </si>
  <si>
    <t>Анубис Музика за 9. клас</t>
  </si>
  <si>
    <t>10904003F</t>
  </si>
  <si>
    <t xml:space="preserve">   +PDF Анубис Музика за 9. клас</t>
  </si>
  <si>
    <t>9789541817889</t>
  </si>
  <si>
    <t>Булвест 2000 Музика за 9. клас</t>
  </si>
  <si>
    <t>Елисавета Вълчинова-Чендова, Иванка Влаева, Ваня Ангелска</t>
  </si>
  <si>
    <t>20904008F</t>
  </si>
  <si>
    <t xml:space="preserve">   +PDF Булвест 2000 Музика за 9. клас</t>
  </si>
  <si>
    <t>9786197669220</t>
  </si>
  <si>
    <t>Изкуства Музика за 9. клас</t>
  </si>
  <si>
    <t>40904002F</t>
  </si>
  <si>
    <t xml:space="preserve">   +PDF Изкуства Музика за 9. клас</t>
  </si>
  <si>
    <t>9786192156954</t>
  </si>
  <si>
    <t>Анубис Изобразително изкуство за 9. клас</t>
  </si>
  <si>
    <t>Б. Дамянов, А. Генчева</t>
  </si>
  <si>
    <t>10905002F</t>
  </si>
  <si>
    <t xml:space="preserve">   +PDF Анубис Изобразително изкуство за 9. клас</t>
  </si>
  <si>
    <t>9789541817896</t>
  </si>
  <si>
    <t>Булвест 2000 Изобразително изкуство за 9. клас</t>
  </si>
  <si>
    <t>20905004F</t>
  </si>
  <si>
    <t xml:space="preserve">   +PDF Булвест 2000 Изобразително изкуство за 9. клас</t>
  </si>
  <si>
    <t>9789543447862</t>
  </si>
  <si>
    <t>Технологии и предприемачество за 9. клас</t>
  </si>
  <si>
    <t>С. Плачков, Д. Йоловски, А. Войкова, М. Кавданска, Н. Тодорова, О. Димитров</t>
  </si>
  <si>
    <t>30907002E</t>
  </si>
  <si>
    <t xml:space="preserve">   +PDF Технологии и предприемачество за 9. клас</t>
  </si>
  <si>
    <t>K728811</t>
  </si>
  <si>
    <t>9789543448111</t>
  </si>
  <si>
    <t>Клет English in Mind for Bulgaria A2.1 Учебник + код за ЕУ, неинтензивно и неразширено изучаване</t>
  </si>
  <si>
    <t>K728811E</t>
  </si>
  <si>
    <t xml:space="preserve">   +PDF Клет English in Mind for Bulgaria A2.1 Учебник + код за ЕУ, неинтензивно и неразширено изучаване</t>
  </si>
  <si>
    <t>K72882</t>
  </si>
  <si>
    <t>9789543443642</t>
  </si>
  <si>
    <t>Клет English in Mind for Bulgaria A2.1 Учебна тетрадка + Аудио, неинтензивно и неразширено изучаване</t>
  </si>
  <si>
    <t>K729111</t>
  </si>
  <si>
    <t>9789543448272</t>
  </si>
  <si>
    <t>Клет Think for Bulgaria B1 Part 1 Учебник + код за ЕУ, интензивно и разширено изучаване</t>
  </si>
  <si>
    <t>Herbert Puchta, Jeff Stranks &amp; Peter Lewis-Jones with Nikolina Tsvetkova &amp; Maria Genova</t>
  </si>
  <si>
    <t>K729111E</t>
  </si>
  <si>
    <t xml:space="preserve">   +PDF Клет Think for Bulgaria B1 Part 1 Учебник + код за ЕУ, интензивно и разширено изучаване</t>
  </si>
  <si>
    <t>K72912</t>
  </si>
  <si>
    <t>9789543444540</t>
  </si>
  <si>
    <t>Клет Think for Bulgaria B1 Part 1 Учебна тетрадка + Аудио, интензивно и разширено изучаване</t>
  </si>
  <si>
    <t>9780194139922</t>
  </si>
  <si>
    <t>Оксфорд Insight Bulgaria Edition A2 Учебник, неинтензивно и неразширено изучаване</t>
  </si>
  <si>
    <t>70818056E</t>
  </si>
  <si>
    <t xml:space="preserve">   +PDF Оксфорд Insight Bulgaria Edition A2 Учебник, неинтензивно и неразширено изучаване</t>
  </si>
  <si>
    <t>9780194036955</t>
  </si>
  <si>
    <t>Оксфорд Insight Bulgaria Edition A2 Учебна тетрадка, неинтензивно и неразширено изучаване</t>
  </si>
  <si>
    <t>9780194139908</t>
  </si>
  <si>
    <t>Оксфорд Insight Bulgaria Edition B1 част 1 Учебник, интензивно и разширено изучаване</t>
  </si>
  <si>
    <t>70918036E</t>
  </si>
  <si>
    <t xml:space="preserve">   +PDF Оксфорд Insight Bulgaria Edition B1 част 1 Учебник, интензивно и разширено изучаване</t>
  </si>
  <si>
    <t>9780194568395</t>
  </si>
  <si>
    <t>Оксфорд Insight Bulgaria Edition B1 част 1 Учебна тетрадка, интензивно и разширено изучаване</t>
  </si>
  <si>
    <t>Rachael Roberts, Mike Sayer</t>
  </si>
  <si>
    <t>9780194139977</t>
  </si>
  <si>
    <t>Оксфорд Solutions Bulgaria edition B1 част 1 Учебник, интензивно и разширено изучаване</t>
  </si>
  <si>
    <t>Tim Falla, Paul A. Davies, Paul Kelly, Helen Wendholt, Sylvia Wheeldon</t>
  </si>
  <si>
    <t>70918034E</t>
  </si>
  <si>
    <t xml:space="preserve">   +PDF Оксфорд Solutions Bulgaria edition B1 част 1 Учебник, интензивно и разширено изучаване</t>
  </si>
  <si>
    <t>9780194568197</t>
  </si>
  <si>
    <t>Оксфорд Solutions Bulgaria edition B1 част 1 Учебна тетрадка, интензивно и разширено изучаване</t>
  </si>
  <si>
    <t>Tim Falla, Paul A Davies, Paul Kelly, Helen Wendhold, Sylvia Wheeldon</t>
  </si>
  <si>
    <t>9780194139960</t>
  </si>
  <si>
    <t>Оксфорд Solutions Bulgaria edition A1 Учебник, втори чужд език</t>
  </si>
  <si>
    <t>70918038E</t>
  </si>
  <si>
    <t xml:space="preserve">   +PDF Оксфорд Solutions Bulgaria edition A1 Учебник, втори чужд език</t>
  </si>
  <si>
    <t>9780194568340</t>
  </si>
  <si>
    <t>Оксфорд Solutions Bulgaria edition A1 Учебна тетрадка, втори чужд език</t>
  </si>
  <si>
    <t>K739111</t>
  </si>
  <si>
    <t>9789543448265</t>
  </si>
  <si>
    <t>Клет Aspekte junior für Bulgarien B1 Band 1 Учебник + код за ЕУ, интензивно и разширено изучаване</t>
  </si>
  <si>
    <t>Ute Koithan, Helen Schmitz, Tanja Sieber, Ralf Sonntag</t>
  </si>
  <si>
    <t>K739111E</t>
  </si>
  <si>
    <t xml:space="preserve">   +PDF Клет Aspekte junior für Bulgarien B1 Band 1 Учебник + код за ЕУ, интензивно и разширено изучаване</t>
  </si>
  <si>
    <t>K73912</t>
  </si>
  <si>
    <t>9789543444786</t>
  </si>
  <si>
    <t>Клет Aspekte junior für Bulgarien B1 Band 1 Учебна тетрадка + Аудио, интензивно и разширено изучаване</t>
  </si>
  <si>
    <t>K738811</t>
  </si>
  <si>
    <t>9789543448241</t>
  </si>
  <si>
    <t>Клет Deutsch echt einfach für Bulgarien A2.1 Учебник + код за ЕУ, неинтензивно и неразширено изучаване</t>
  </si>
  <si>
    <t>K738811E</t>
  </si>
  <si>
    <t xml:space="preserve">   +PDF Клет Deutsch echt einfach für Bulgarien A2.1 Учебник + код за ЕУ, неинтензивно и неразширено изучаване</t>
  </si>
  <si>
    <t>K73882</t>
  </si>
  <si>
    <t>9789543444304</t>
  </si>
  <si>
    <t>Клет Deutsch echt einfach für Bulgarien A2.1 Учебна тетрадка + Аудио, неинтензивно и неразширено изучаване</t>
  </si>
  <si>
    <t>K739211</t>
  </si>
  <si>
    <t>9789543448418</t>
  </si>
  <si>
    <t>Клет Magnet smart A1 Band 1 Учебник + код за ЕУ, втори чужд език</t>
  </si>
  <si>
    <t>K739211E</t>
  </si>
  <si>
    <t xml:space="preserve">   +PDF Клет Magnet smart A1 Band 1 Учебник + код за ЕУ, втори чужд език</t>
  </si>
  <si>
    <t>K73922</t>
  </si>
  <si>
    <t>9789543444731</t>
  </si>
  <si>
    <t>Клет Magnet smart A1 Band 1 Учебна тетрадка + Аудио, втори чужд език</t>
  </si>
  <si>
    <t>K749111</t>
  </si>
  <si>
    <t>9789543448395</t>
  </si>
  <si>
    <t>Клет Con gusto A1 Tomo 1 Учебник + код за ЕУ, втори чужд език</t>
  </si>
  <si>
    <t>Eva María Lloret Ivorra, Rosa Ribas, Bibiana Wiener, Margarita Görrissen, Marianne Häuptle-Barceló, Pilar Pérez Cañizares Adaptación búlgara Galina Hitrova, Daniela Vitanova</t>
  </si>
  <si>
    <t>K749111E</t>
  </si>
  <si>
    <t xml:space="preserve">   +PDF Клет Con gusto A1 Tomo 1 Учебник + код за ЕУ, втори чужд език</t>
  </si>
  <si>
    <t>K74912</t>
  </si>
  <si>
    <t>9789543445028</t>
  </si>
  <si>
    <t>Клет Con gusto A1 Tomo 1 Учебна тетрадка + Аудио, втори чужд език</t>
  </si>
  <si>
    <t>K749311</t>
  </si>
  <si>
    <t>9789543448289</t>
  </si>
  <si>
    <t>Клет Tú Mismo Método de español para Bulgaria B1 Tomo 1 Учебник + код за ЕУ, интензивно и разширено изучаване</t>
  </si>
  <si>
    <t>Giovanna Benetti, Mariarita Casellato Adaptación búlgara Galina Hitrova, Daniela Vitanova</t>
  </si>
  <si>
    <t>K749311E</t>
  </si>
  <si>
    <t xml:space="preserve">   +PDF Клет Tú Mismo Método de español para Bulgaria B1 Tomo 1 Учебник + код за ЕУ, интензивно и разширено изучаване</t>
  </si>
  <si>
    <t>K74932</t>
  </si>
  <si>
    <t>9789543445080</t>
  </si>
  <si>
    <t>Клет Tú Mismo Cuaderno de ejercicios B1 Tomo 1 Учебна тетрадка + Аудио, интензивно и разширено изучаване</t>
  </si>
  <si>
    <t>K740111</t>
  </si>
  <si>
    <t>9789543448319</t>
  </si>
  <si>
    <t>Клет Tú Mismo Método de español para Bulgaria B1 Tomo 2 Учебник + код за ЕУ, интензивно и разширено изучаване</t>
  </si>
  <si>
    <t>K740111E</t>
  </si>
  <si>
    <t xml:space="preserve">   +PDF Клет Tú Mismo Método de español para Bulgaria B1 Tomo 2 Учебник + код за ЕУ, интензивно и разширено изучаване</t>
  </si>
  <si>
    <t>K74012</t>
  </si>
  <si>
    <t>9789543445110</t>
  </si>
  <si>
    <t>Клет Tú Mismo Cuaderno de ejercicios B1 Tomo 2 Учебна тетрадка + Аудио, интензивно и разширено изучаване</t>
  </si>
  <si>
    <t>K759111</t>
  </si>
  <si>
    <t>9789543447923</t>
  </si>
  <si>
    <t>Клет Version Originale pour la Bulgarie B1 Partie 1 Учебник + код за ЕУ, интензивно и разширено изучаване</t>
  </si>
  <si>
    <t>Monique Denyer, Agustín Garmendia, Corinne Royer, Marie-Laure Lions-Olivieri, Vyara Lyubenova, Lyudmila Galabova</t>
  </si>
  <si>
    <t>K759111E</t>
  </si>
  <si>
    <t xml:space="preserve">   +PDF Клет Version Originale pour la Bulgarie B1 Partie 1 Учебник + код за ЕУ, интензивно и разширено изучаване</t>
  </si>
  <si>
    <t>K75912</t>
  </si>
  <si>
    <t>9789543444960</t>
  </si>
  <si>
    <t>Клет Version Originale pour la Bulgarie B1 Partie 1 Учебна тетрадка + Аудио, интензивно и разширено изучаване</t>
  </si>
  <si>
    <t>K759211</t>
  </si>
  <si>
    <t>9789543447930</t>
  </si>
  <si>
    <t>Клет Vite! pour lа Bulgarie A1 Partie 1 Учебник + код за ЕУ, втори чужд език</t>
  </si>
  <si>
    <t>Anna Maria Crimi, Domitille Hatuel, Vyara Lyubenova, Lyudmila Galabova</t>
  </si>
  <si>
    <t>K759211E</t>
  </si>
  <si>
    <t xml:space="preserve">   +PDF Клет Vite! pour lа Bulgarie A1 Partie 1 Учебник + код за ЕУ, втори чужд език</t>
  </si>
  <si>
    <t>K75922</t>
  </si>
  <si>
    <t>9789543444908</t>
  </si>
  <si>
    <t>Клет Vite! pour lа Bulgarie A1 Partie 1 Учебна тетрадка + Аудио, втори чужд език</t>
  </si>
  <si>
    <t>K779111</t>
  </si>
  <si>
    <t>9789543448036</t>
  </si>
  <si>
    <t>Клет Классно! Русский язык А1 часть 1 Учебник + код за ЕУ (9-клас 2 ЧЕ), втори чужд език</t>
  </si>
  <si>
    <t>Татяна Алексиева, Олга Лазова, Виолета Миланова</t>
  </si>
  <si>
    <t>K779111E</t>
  </si>
  <si>
    <t xml:space="preserve">   +PDF Клет Классно! Русский язык А1 часть 1 Учебник + код за ЕУ (9-клас 2 ЧЕ), втори чужд език</t>
  </si>
  <si>
    <t>K77912</t>
  </si>
  <si>
    <t>9789543444847</t>
  </si>
  <si>
    <t>Клет Классно! Русский язык А1 часть 1 Учебна тетрадка (9-клас 2 ЧЕ), втори чужд език</t>
  </si>
  <si>
    <t>Сума за 9. клас (лв.):</t>
  </si>
  <si>
    <t>10. клас</t>
  </si>
  <si>
    <t>9786192156961</t>
  </si>
  <si>
    <t>Анубис Български език за 10. клас</t>
  </si>
  <si>
    <t>М. Георгиева, В. Жобов, Д. Димитрова</t>
  </si>
  <si>
    <t>11001019E</t>
  </si>
  <si>
    <t xml:space="preserve">   +PDF Анубис Български език за 10. клас</t>
  </si>
  <si>
    <t>9789541817902</t>
  </si>
  <si>
    <t>Булвест 2000 Български език за 10. клас</t>
  </si>
  <si>
    <t>21001014E</t>
  </si>
  <si>
    <t xml:space="preserve">   +PDF Булвест 2000 Български език за 10. клас</t>
  </si>
  <si>
    <t>9786192156978</t>
  </si>
  <si>
    <t>Анубис Литература за 10. клас, Протохристова</t>
  </si>
  <si>
    <t>К. Протохристова, С. Черпокова, А. Странджева, Т. Ичевска, Е. Петкова</t>
  </si>
  <si>
    <t>11001020E</t>
  </si>
  <si>
    <t xml:space="preserve">   +PDF Анубис Литература за 10. клас, Протохристова</t>
  </si>
  <si>
    <t>9789541817919</t>
  </si>
  <si>
    <t>Булвест 2000 Литература за 10. клас</t>
  </si>
  <si>
    <t>21001015E</t>
  </si>
  <si>
    <t xml:space="preserve">   +PDF Булвест 2000 Литература за 10. клас</t>
  </si>
  <si>
    <t>9789543447879</t>
  </si>
  <si>
    <t>Анубис Литература за 10. клас, Биолчев</t>
  </si>
  <si>
    <t>Б. Биолчев, Б. Минков, Н. Илиева, В. Тонева</t>
  </si>
  <si>
    <t>31001001E</t>
  </si>
  <si>
    <t xml:space="preserve">   +PDF Анубис Литература за 10. клас, Биолчев</t>
  </si>
  <si>
    <t>9786192156985</t>
  </si>
  <si>
    <t>Анубис Математика за 10. клас</t>
  </si>
  <si>
    <t>Т. Витанов, П. Недевски, М. Кьосева, Е. Стоименова</t>
  </si>
  <si>
    <t>11002011E</t>
  </si>
  <si>
    <t xml:space="preserve">   +PDF Анубис Математика за 10. клас</t>
  </si>
  <si>
    <t>9789541817926</t>
  </si>
  <si>
    <t>Булвест 2000 Математика за 10. клас</t>
  </si>
  <si>
    <t>21002004E</t>
  </si>
  <si>
    <t xml:space="preserve">   +PDF Булвест 2000 Математика за 10. клас</t>
  </si>
  <si>
    <t>9786192156992</t>
  </si>
  <si>
    <t>Анубис Информационни технологии за 10. клас</t>
  </si>
  <si>
    <t>И. Зангочева, Е. Димитрова, В. Петров</t>
  </si>
  <si>
    <t>11011006E</t>
  </si>
  <si>
    <t xml:space="preserve">   +PDF Анубис Информационни технологии за 10. клас</t>
  </si>
  <si>
    <t>9789541817933</t>
  </si>
  <si>
    <t>Булвест 2000 Информационни технологии за 10. клас</t>
  </si>
  <si>
    <t>21011005E</t>
  </si>
  <si>
    <t xml:space="preserve">   +PDF Булвест 2000 Информационни технологии за 10. клас</t>
  </si>
  <si>
    <t>9786197669206</t>
  </si>
  <si>
    <t>Изкуства Информационни технологии за 10. клас</t>
  </si>
  <si>
    <t>41011002E</t>
  </si>
  <si>
    <t xml:space="preserve">   +PDF Изкуства Информационни технологии за 10. клас</t>
  </si>
  <si>
    <t>9786192157043</t>
  </si>
  <si>
    <t>Анубис История и цивилизации за 10. клас</t>
  </si>
  <si>
    <t>Х. Матанов, И. Илиев, К. Табакова, В. Колев, Р. Маринова-Христиди</t>
  </si>
  <si>
    <t>11012012E</t>
  </si>
  <si>
    <t xml:space="preserve">   +PDFАнубис История и цивилизации за 10. клас</t>
  </si>
  <si>
    <t>9789541817988</t>
  </si>
  <si>
    <t>Булвест 2000 История и цивилизации за 10. клас</t>
  </si>
  <si>
    <t>Искра Баева, Диляна Ботева, Петър Ангелов, Иван Тютюнджиев и колектив</t>
  </si>
  <si>
    <t>21012007E</t>
  </si>
  <si>
    <t xml:space="preserve">   +PDF Булвест 2000 История и цивилизации за 10. клас</t>
  </si>
  <si>
    <t>9786192157036</t>
  </si>
  <si>
    <t>Анубис География и икономика за 10. клас</t>
  </si>
  <si>
    <t>А. Попов, П. Лаков, К. Найденов, М. Василева, С. Стойчев</t>
  </si>
  <si>
    <t>11013008E</t>
  </si>
  <si>
    <t xml:space="preserve">   +PDF Анубис География и икономика за 10. клас</t>
  </si>
  <si>
    <t>9789541817971</t>
  </si>
  <si>
    <t>Булвест 2000 География и икономика за 10. клас</t>
  </si>
  <si>
    <t>21013010E</t>
  </si>
  <si>
    <t xml:space="preserve">   +PDF Булвест 2000 География и икономика за 10. клас</t>
  </si>
  <si>
    <t>9786192157005</t>
  </si>
  <si>
    <t>Анубис Физика и астрономия за 10. клас</t>
  </si>
  <si>
    <t>Е. Златкова, Г. Дянков, К. Янакиева, В. Маринова</t>
  </si>
  <si>
    <t>11014010E</t>
  </si>
  <si>
    <t xml:space="preserve">   +PDF Анубис Физика и астрономия за 10. клас</t>
  </si>
  <si>
    <t>9789541817940</t>
  </si>
  <si>
    <t>Булвест 2000 Физика и астрономия за 10. клас</t>
  </si>
  <si>
    <t>21014008E</t>
  </si>
  <si>
    <t xml:space="preserve">   +PDF Булвест 2000 Физика и астрономия за 10. клас</t>
  </si>
  <si>
    <t>9786192157029</t>
  </si>
  <si>
    <t>Анубис Химия и опазване на околната среда за 10. клас</t>
  </si>
  <si>
    <t>С. Цаковски, А. Генджова, П. Василева, Б. Толев, М. Дочева, К. Атанасов</t>
  </si>
  <si>
    <t>11015010E</t>
  </si>
  <si>
    <t xml:space="preserve">   +PDF Анубис Химия и опазване на околната среда за 10. клас</t>
  </si>
  <si>
    <t>9789541817964</t>
  </si>
  <si>
    <t>Булвест 2000 Химия и опазване на околната среда за 10. клас</t>
  </si>
  <si>
    <t>Боряна Донкова, Васил Делчев, Илия Манолов и колектив</t>
  </si>
  <si>
    <t>21015008E</t>
  </si>
  <si>
    <t xml:space="preserve">   +PDFБулвест 2000 Химия и опазване на околната среда за 10. клас</t>
  </si>
  <si>
    <t>9786192157012</t>
  </si>
  <si>
    <t>Анубис Биология и здравно образование за 10. клас</t>
  </si>
  <si>
    <t>М. Шишиньова, А. Неделчева, А. Асенова, И. Враджалиева, Л. Банчева</t>
  </si>
  <si>
    <t>11016010E</t>
  </si>
  <si>
    <t xml:space="preserve">   +PDFАнубис Биология и здравно образование за 10. клас</t>
  </si>
  <si>
    <t>9789541817957</t>
  </si>
  <si>
    <t>Булвест 2000 Биология и здравно образование за 10. клас</t>
  </si>
  <si>
    <t>Владимир Овчаров, Камелия Йотовска, Мариана Христова, Таня Димитрова</t>
  </si>
  <si>
    <t>21016009E</t>
  </si>
  <si>
    <t xml:space="preserve">   +PDF Булвест 2000 Биология и здравно образование за 10. клас</t>
  </si>
  <si>
    <t>9786192157050</t>
  </si>
  <si>
    <t>Анубис Философия за 10. клас</t>
  </si>
  <si>
    <t>И. Колев, Р. Люцканов, Р. Пожарлиев, П. Макариев, Х. Стоев, Р. Найденова</t>
  </si>
  <si>
    <t>11017010E</t>
  </si>
  <si>
    <t xml:space="preserve">   +PDF Анубис Философия за 10. клас</t>
  </si>
  <si>
    <t>9789541817995</t>
  </si>
  <si>
    <t>Булвест 2000 Философия за 10. клас</t>
  </si>
  <si>
    <t>Георги Каприев, Димитър Вацов, Тодор Полименов, Диана Маркова</t>
  </si>
  <si>
    <t>21017004E</t>
  </si>
  <si>
    <t xml:space="preserve">   +PDF Булвест 2000 Философия за 10. клас</t>
  </si>
  <si>
    <t>9786192157067</t>
  </si>
  <si>
    <t>Анубис Музика за 10. клас</t>
  </si>
  <si>
    <t>11004006E</t>
  </si>
  <si>
    <t xml:space="preserve">   +PDF Анубис Музика за 10. клас</t>
  </si>
  <si>
    <t>9789541818008</t>
  </si>
  <si>
    <t>Булвест 2000 Музика за 10. клас</t>
  </si>
  <si>
    <t>21004004E</t>
  </si>
  <si>
    <t xml:space="preserve">   +PDF Булвест 2000 Музика за 10. клас</t>
  </si>
  <si>
    <t>9786197669237</t>
  </si>
  <si>
    <t>Изкуства Музика за 10. клас</t>
  </si>
  <si>
    <t>41004002E</t>
  </si>
  <si>
    <t xml:space="preserve">   +PDF Изкуства Музика за 10. клас</t>
  </si>
  <si>
    <t>9786192157074</t>
  </si>
  <si>
    <t>Анубис Изобразително изкуство за 10. клас</t>
  </si>
  <si>
    <t>11005005E</t>
  </si>
  <si>
    <t xml:space="preserve">   +PDF Анубис Изобразително изкуство за 10. клас</t>
  </si>
  <si>
    <t>9789541818015</t>
  </si>
  <si>
    <t>Булвест 2000 Изобразително изкуство за 10. клас</t>
  </si>
  <si>
    <t>Свилен Стефанов, Петя Иванова, Десислава Кралева, Ния Табакова</t>
  </si>
  <si>
    <t>21005004E</t>
  </si>
  <si>
    <t xml:space="preserve">   +PDF Булвест 2000 Изобразително изкуство за 10. клас</t>
  </si>
  <si>
    <t>K728911</t>
  </si>
  <si>
    <t>9789543448128</t>
  </si>
  <si>
    <t>Клет English in Mind for Bulgaria A2.2 Учебник + код за ЕУ, неинтензивно и неразширено изучаване</t>
  </si>
  <si>
    <t>K728911E</t>
  </si>
  <si>
    <t xml:space="preserve">   +PDF Клет English in Mind for Bulgaria A2.2 Учебник + код за ЕУ, неинтензивно и неразширено изучаване</t>
  </si>
  <si>
    <t>K72892</t>
  </si>
  <si>
    <t>9789543443673</t>
  </si>
  <si>
    <t>Клет English in Mind for Bulgaria A2.2 Учебна тетрадка + Аудио, неинтензивно и неразширено изучаване</t>
  </si>
  <si>
    <t>K720111</t>
  </si>
  <si>
    <t>9789543448302</t>
  </si>
  <si>
    <t>Клет Think for Bulgaria B1 Part 2 Учебник + код за ЕУ, интензивно и разширено изучаване</t>
  </si>
  <si>
    <t>K720111E</t>
  </si>
  <si>
    <t xml:space="preserve">   +PDF Клет Think for Bulgaria B1 Part 2 Учебник + код за ЕУ, интензивно и разширено изучаване</t>
  </si>
  <si>
    <t>K72012</t>
  </si>
  <si>
    <t>9789543444571</t>
  </si>
  <si>
    <t>Клет Think for Bulgaria B1 Part 2 Учебна тетрадка + Аудио, интензивно и разширено изучаване</t>
  </si>
  <si>
    <t>9780194139915</t>
  </si>
  <si>
    <t>Оксфорд Insight Bulgaria Edition B1 част 2 Учебник, интензивно и разширено изучаване</t>
  </si>
  <si>
    <t>Jayne Wildman, Jane Hudson</t>
  </si>
  <si>
    <t>70918037E</t>
  </si>
  <si>
    <t xml:space="preserve">   +PDF Оксфорд Insight Bulgaria Edition B1 част 2 Учебник, интензивно и разширено изучаване</t>
  </si>
  <si>
    <t>9780194568418</t>
  </si>
  <si>
    <t>Оксфорд Insight Bulgaria Edition B1 част 2 Учебна тетрадка, интензивно и разширено изучаване</t>
  </si>
  <si>
    <t>Mike Sayer, Amanda Maris</t>
  </si>
  <si>
    <t>9780194139984</t>
  </si>
  <si>
    <t>Оксфорд Solutions Bulgaria edition B1 част 2 Учебник, интензивно и разширено изучаване</t>
  </si>
  <si>
    <t>Tim Falla, Paul A Davies, Jane Hudson</t>
  </si>
  <si>
    <t>70918035E</t>
  </si>
  <si>
    <t xml:space="preserve">   +PDF Оксфорд Solutions Bulgaria edition B1 част 2 Учебник, интензивно и разширено изучаване</t>
  </si>
  <si>
    <t>9780194568210</t>
  </si>
  <si>
    <t>Оксфорд Solutions Bulgaria edition B1 част 2 Учебна тетрадка, интензивно и разширено изучаване</t>
  </si>
  <si>
    <t>Tim Falla, Paul A Davies, Jane Hudson with Alex Raynham</t>
  </si>
  <si>
    <t>K730111</t>
  </si>
  <si>
    <t>9789543448296</t>
  </si>
  <si>
    <t>Клет Aspekte junior für Bulgarien B1 Band 2 Учебник + код за ЕУ, интензивно и разширено изучаване</t>
  </si>
  <si>
    <t>K730111E</t>
  </si>
  <si>
    <t xml:space="preserve">   +PDF Клет Aspekte junior für Bulgarien B1 Band 2 Учебник + код за ЕУ, интензивно и разширено изучаване</t>
  </si>
  <si>
    <t>K73012</t>
  </si>
  <si>
    <t>9789543444816</t>
  </si>
  <si>
    <t>Клет Aspekte junior für Bulgarien B1 Band 2 Учебна тетрадка + Аудио, интензивно и разширено изучаване</t>
  </si>
  <si>
    <t>K738911</t>
  </si>
  <si>
    <t>9789543448258</t>
  </si>
  <si>
    <t>Клет Deutsch echt einfach für Bulgarien A2.2 Учебник + код за ЕУ, неинтензивно и неразширено изучаване</t>
  </si>
  <si>
    <t>K738911E</t>
  </si>
  <si>
    <t xml:space="preserve">   +PDF Клет Deutsch echt einfach für Bulgarien A2.2 Учебник + код за ЕУ, неинтензивно и неразширено изучаване</t>
  </si>
  <si>
    <t>K73892</t>
  </si>
  <si>
    <t>9789543444335</t>
  </si>
  <si>
    <t>Клет Deutsch echt einfach für Bulgarien A2.2 Учебна тетрадка + Аудио, неинтензивно и неразширено изучаване</t>
  </si>
  <si>
    <t>K739311</t>
  </si>
  <si>
    <t>9789543448425</t>
  </si>
  <si>
    <t>Клет Magnet smart A1 Band 2 Учебник + код за ЕУ, втори чужд език</t>
  </si>
  <si>
    <t>K739311E</t>
  </si>
  <si>
    <t xml:space="preserve">   +PDF Клет Magnet smart A1 Band 2 Учебник + код за ЕУ, втори чужд език</t>
  </si>
  <si>
    <t>K73932</t>
  </si>
  <si>
    <t>9789543444755</t>
  </si>
  <si>
    <t>Клет Magnet smart A1 Band 2 Учебна тетрадка + Аудио, втори чужд език</t>
  </si>
  <si>
    <t>K749211</t>
  </si>
  <si>
    <t>9789543448401</t>
  </si>
  <si>
    <t>Клет Con gusto A1 Tomo 2 Учебник + код за ЕУ, втори чужд език</t>
  </si>
  <si>
    <t>K749211E</t>
  </si>
  <si>
    <t xml:space="preserve">   +PDF Клет Con gusto A1 Tomo 2 Учебник + код за ЕУ, втори чужд език</t>
  </si>
  <si>
    <t>K74922</t>
  </si>
  <si>
    <t>9789543445059</t>
  </si>
  <si>
    <t>Клет Con gusto A1 Tomo 2 Учебна тетрадка + Аудио, втори чужд език</t>
  </si>
  <si>
    <t>K740112</t>
  </si>
  <si>
    <t>9789543448449</t>
  </si>
  <si>
    <t>Клет Tú Mismo Método de español para Bulgaria B1 Tomo 3 Учебник + код за ЕУ, интензивно и разширено изучаване</t>
  </si>
  <si>
    <t>K740112E</t>
  </si>
  <si>
    <t xml:space="preserve">   +PDF Клет Tú Mismo Método de español para Bulgaria B1 Tomo 3 Учебник + код за ЕУ, интензивно и разширено изучаване</t>
  </si>
  <si>
    <t>K74112</t>
  </si>
  <si>
    <t>9789543445141</t>
  </si>
  <si>
    <t>Клет Tú Mismo Cuaderno de ejercicios B1 Tomo 3 Учебна тетрадка + Аудио, интензивно и разширено изучаване</t>
  </si>
  <si>
    <t>K750111</t>
  </si>
  <si>
    <t>9789543447954</t>
  </si>
  <si>
    <t>Клет Version Originale pour la Bulgarie B1 Partie 2 Учебник + код за ЕУ, интензивно и разширено изучаване</t>
  </si>
  <si>
    <t>Monique Denyer, Christian Ollivier, Émilie Perrichon, Vyara Lyubenova, Lyudmila Galabova</t>
  </si>
  <si>
    <t>K750111E</t>
  </si>
  <si>
    <t xml:space="preserve">   +PDF Клет Version Originale pour la Bulgarie B1 Partie 2 Учебник + код за ЕУ, интензивно и разширено изучаване</t>
  </si>
  <si>
    <t>K75012</t>
  </si>
  <si>
    <t>9789543444991</t>
  </si>
  <si>
    <t>Клет Version Originale pour la Bulgarie B1 Partie 2 Учебна тетрадка + Аудио, интензивно и разширено изучаване</t>
  </si>
  <si>
    <t>K759311</t>
  </si>
  <si>
    <t>9789543447947</t>
  </si>
  <si>
    <t>Клет Vite! pour lа Bulgarie A1 Partie 2 Учебник + код за ЕУ, втори чужд език</t>
  </si>
  <si>
    <t>Anna Maria Crimi, Monique Blondel, Domitille Hatuel, Vyara Lyubenova, Lyudmila Galabova</t>
  </si>
  <si>
    <t>K759311E</t>
  </si>
  <si>
    <t xml:space="preserve">   +PDF Клет Vite! pour lа Bulgarie A1 Partie 2 Учебник + код за ЕУ, втори чужд език</t>
  </si>
  <si>
    <t>K75932</t>
  </si>
  <si>
    <t>9789543444939</t>
  </si>
  <si>
    <t>Клет Vite! pour lа Bulgarie A1 Partie 2 Учебна тетрадка + Аудио, втори чужд език</t>
  </si>
  <si>
    <t>K779211</t>
  </si>
  <si>
    <t>9789543448043</t>
  </si>
  <si>
    <t>Клет Классно! Русский язык А1 часть 2 Учебник + код за ЕУ (9-клас 2 ЧЕ), втори чужд език</t>
  </si>
  <si>
    <t>K779211E</t>
  </si>
  <si>
    <t xml:space="preserve">   +PDF Клет Классно! Русский язык А1 часть 2 Учебник + код за ЕУ (9-клас 2 ЧЕ), втори чужд език</t>
  </si>
  <si>
    <t>K77922</t>
  </si>
  <si>
    <t>9789543444878</t>
  </si>
  <si>
    <t>Клет Классно! Русский язык А1 часть 2 Учебна тетрадка (9-клас 2 ЧЕ), втори чужд език</t>
  </si>
  <si>
    <t>Сума за 10. клас (лв.):</t>
  </si>
  <si>
    <t>11. клас</t>
  </si>
  <si>
    <t>9786192156596</t>
  </si>
  <si>
    <t>Анубис Български за 11. клас ЗП</t>
  </si>
  <si>
    <t>Маргарита Георгиева, Димка Димитрова, Владимир Жобов</t>
  </si>
  <si>
    <t>11101014E</t>
  </si>
  <si>
    <t xml:space="preserve">   +PDF Анубис Български за 11. клас ЗП</t>
  </si>
  <si>
    <t>9789541817520</t>
  </si>
  <si>
    <t>Булвест 2000 Български за 11. клас ЗП</t>
  </si>
  <si>
    <t>21101012E</t>
  </si>
  <si>
    <t xml:space="preserve">   +PDF Булвест 2000 Български за 11. клас ЗП</t>
  </si>
  <si>
    <t>9786192156619</t>
  </si>
  <si>
    <t>Анубис Литература за 11. клас ЗП</t>
  </si>
  <si>
    <t>Б. Минков, Е. Димитрова, И. Велчев</t>
  </si>
  <si>
    <t>11101015E</t>
  </si>
  <si>
    <t xml:space="preserve">   +PDF Анубис Литература за 11. клас ЗП</t>
  </si>
  <si>
    <t>9789541817544</t>
  </si>
  <si>
    <t>Булвест 2000 Литература за 11. клас ЗП</t>
  </si>
  <si>
    <t>Бойко Пенчев, Илияна Кръстева</t>
  </si>
  <si>
    <t>21101011E</t>
  </si>
  <si>
    <t xml:space="preserve">   +PDF Булвест 2000 Литература за 11. клас ЗП</t>
  </si>
  <si>
    <t>9786192156626</t>
  </si>
  <si>
    <t>Анубис Математика за 11. клас ЗП</t>
  </si>
  <si>
    <t>С. Замковой, С. Ненков, П. Тодорова, А. Божилов</t>
  </si>
  <si>
    <t>11102007E</t>
  </si>
  <si>
    <t xml:space="preserve">   +PDF Анубис Математика за 11. клас ЗП</t>
  </si>
  <si>
    <t>9789541817551</t>
  </si>
  <si>
    <t>Булвест 2000 Математика за 11. клас ЗП</t>
  </si>
  <si>
    <t>21102004E</t>
  </si>
  <si>
    <t xml:space="preserve">   +PDF Булвест 2000 Математика за 11. клас ЗП</t>
  </si>
  <si>
    <t>9786192156602</t>
  </si>
  <si>
    <t>Анубис Гражданско образование за 11. клас ЗП</t>
  </si>
  <si>
    <t>И. Колев, П. Макариев, Р. Найденова</t>
  </si>
  <si>
    <t>11117006E</t>
  </si>
  <si>
    <t xml:space="preserve">   +PDF Анубис Гражданско образование за 11. клас ЗП</t>
  </si>
  <si>
    <t>9789541817537</t>
  </si>
  <si>
    <t>Булвест 2000 Гражданско образование за 11. клас ЗП</t>
  </si>
  <si>
    <t>Димитър Вацов, Боян Знеполски, Милена Якимова, Теодора Тодорова</t>
  </si>
  <si>
    <t>21117006E</t>
  </si>
  <si>
    <t xml:space="preserve">   +PDF Булвест 2000 Гражданско образование за 11. клас ЗП</t>
  </si>
  <si>
    <t>K7211211</t>
  </si>
  <si>
    <t>9789543448456</t>
  </si>
  <si>
    <t>Клет English in Mind for Bulgaria B1.1 Учебник + код за ЕУ, неинтензивно и неразширено изучаване</t>
  </si>
  <si>
    <t>K7211211E</t>
  </si>
  <si>
    <t xml:space="preserve">   +PDF Клет English in Mind for Bulgaria B1.1 Учебник + код за ЕУ, неинтензивно и неразширено изучаване</t>
  </si>
  <si>
    <t>K721122</t>
  </si>
  <si>
    <t>9789543445608</t>
  </si>
  <si>
    <t>Клет English in Mind for Bulgaria B1.1 Учебна тетрадка + Аудио, неинтензивно и неразширено изучаване</t>
  </si>
  <si>
    <t>K7211111</t>
  </si>
  <si>
    <t>9789543448463</t>
  </si>
  <si>
    <t>Клет Think for Bulgaria B2.1 Учебник + код за ЕУ, интензивно и разширено изучаване</t>
  </si>
  <si>
    <t>K7211111E</t>
  </si>
  <si>
    <t xml:space="preserve">   +PDF Клет Think for Bulgaria B2.1 Учебник + код за ЕУ, интензивно и разширено изучаване</t>
  </si>
  <si>
    <t>K721112</t>
  </si>
  <si>
    <t>9789543445547</t>
  </si>
  <si>
    <t>Клет Think for Bulgaria B2.1 Учебна тетрадка + Аудио, интензивно и разширено изучаване</t>
  </si>
  <si>
    <t>9780194141147</t>
  </si>
  <si>
    <t>Оксфорд Solutions Bulgaria edition A2 Учебник, втори чужд език</t>
  </si>
  <si>
    <t>Tim Falla et all.</t>
  </si>
  <si>
    <t>799181991E</t>
  </si>
  <si>
    <t xml:space="preserve">   +PDF Оксфорд Solutions Bulgaria edition A2 Учебник, втори чужд език</t>
  </si>
  <si>
    <t>9780194068987</t>
  </si>
  <si>
    <t>Оксфорд Solutions Bulgaria edition A2 Учебна тетрадка, втори чужд език</t>
  </si>
  <si>
    <t>9780194566759</t>
  </si>
  <si>
    <t>Оксфорд Navigate B2.1 Учебник, интензивно и разширено изучаване</t>
  </si>
  <si>
    <t>Karoline Krantz and Rachael Roberts Series Adviser Catherine Walter</t>
  </si>
  <si>
    <t>79918181E</t>
  </si>
  <si>
    <t xml:space="preserve">   +PDF Оксфорд Navigate B2.1 Учебник, интензивно и разширено изучаване</t>
  </si>
  <si>
    <t>9780194566780</t>
  </si>
  <si>
    <t>Оксфорд Navigate B2.1 Учебна тетрадка, интензивно и разширено изучаване</t>
  </si>
  <si>
    <t>Rachael Roberts and Karoline Krantz Series Adviser Catherine Walter</t>
  </si>
  <si>
    <t>K7311111</t>
  </si>
  <si>
    <t>9789543448500</t>
  </si>
  <si>
    <t>Клет Aspekte junior für Bulgarien B2.1 Учебник + код за ЕУ, интензивно и разширено изучаване</t>
  </si>
  <si>
    <t>K7311111E</t>
  </si>
  <si>
    <t xml:space="preserve">   +PDF Клет Aspekte junior für Bulgarien B2.1 Учебник + код за ЕУ, интензивно и разширено изучаване</t>
  </si>
  <si>
    <t>K731112</t>
  </si>
  <si>
    <t>9789543445882</t>
  </si>
  <si>
    <t>Клет Aspekte junior für Bulgarien B2.1 Учебна тетрадка + Аудио, интензивно и разширено изучаване</t>
  </si>
  <si>
    <t>K7311211</t>
  </si>
  <si>
    <t>9789543448494</t>
  </si>
  <si>
    <t>Клет Deutsch echt einfach für Bulgarien B1.1 Учебник + код за ЕУ, неинтензивно и неразширено изучаване</t>
  </si>
  <si>
    <t>K7311211E</t>
  </si>
  <si>
    <t xml:space="preserve">   +PDF Клет Deutsch echt einfach für Bulgarien B1.1 Учебник + код за ЕУ, неинтензивно и неразширено изучаване</t>
  </si>
  <si>
    <t>K731122</t>
  </si>
  <si>
    <t>9789543445912</t>
  </si>
  <si>
    <t>Клет Deutsch echt einfach für Bulgarien B1.1 Учебна тетрадка + Аудио, неинтензивно и неразширено изучаване</t>
  </si>
  <si>
    <t>K7311311</t>
  </si>
  <si>
    <t>9789543448470</t>
  </si>
  <si>
    <t>Клет Magnet smart A2 Band 1 Учебник + код за ЕУ, втори чужд език</t>
  </si>
  <si>
    <t>K7311311E</t>
  </si>
  <si>
    <t xml:space="preserve">   +PDF Клет Magnet smart A2 Band 1 Учебник + код за ЕУ, втори чужд език</t>
  </si>
  <si>
    <t>K731132</t>
  </si>
  <si>
    <t>9789543445837</t>
  </si>
  <si>
    <t>Клет Magnet smart A2 Band 1 Учебна тетрадка + Аудио, втори чужд език</t>
  </si>
  <si>
    <t>K7411111</t>
  </si>
  <si>
    <t>9789543448432</t>
  </si>
  <si>
    <t>Клет Con gusto A2 Tomo 1 Учебник + код за ЕУ, втори чужд език</t>
  </si>
  <si>
    <t>K7411111E</t>
  </si>
  <si>
    <t xml:space="preserve">   +PDF Клет Con gusto A2 Tomo 1 Учебник + код за ЕУ, втори чужд език</t>
  </si>
  <si>
    <t>K741112</t>
  </si>
  <si>
    <t>9789543445776</t>
  </si>
  <si>
    <t>Клет Con gusto A2 Tomo 1 Учебна тетрадка + Аудио, втори чужд език</t>
  </si>
  <si>
    <t>K7511111</t>
  </si>
  <si>
    <t>9789543447961</t>
  </si>
  <si>
    <t>Клет Version Originale pour la Bulgarie B2.1 Учебник + код за ЕУ, интензивно и разширено изучаване</t>
  </si>
  <si>
    <t>Fabrice Barthélémy, Christine Kleszewski, Émilie Perrichon, Sylvie Wuattier, Vyara Lyubenova, Lyudmila Galabova</t>
  </si>
  <si>
    <t>K7511111E</t>
  </si>
  <si>
    <t xml:space="preserve">   +PDF Клет Version Originale pour la Bulgarie B2.1 Учебник + код за ЕУ, интензивно и разширено изучаване</t>
  </si>
  <si>
    <t>K751112</t>
  </si>
  <si>
    <t>9789543445745</t>
  </si>
  <si>
    <t>Клет Version Originale pour la Bulgarie B2.1 Учебна тетрадка + Аудио, интензивно и разширено изучаване</t>
  </si>
  <si>
    <t>K7511211</t>
  </si>
  <si>
    <t>9789543447978</t>
  </si>
  <si>
    <t>Клет Vite! pour lа Bulgarie A2 Parte 1 Учебник + код за ЕУ, втори чужд език</t>
  </si>
  <si>
    <t>Anna Maria Crimi, Domitille Hatuel, Emmanuèle Pacitto, Vyara Lyubenova, Lyudmila Galabova</t>
  </si>
  <si>
    <t>K7511211E</t>
  </si>
  <si>
    <t xml:space="preserve">   +PDF Клет Vite! pour lа Bulgarie A2 Parte 1 Учебник + код за ЕУ, втори чужд език</t>
  </si>
  <si>
    <t>K751122</t>
  </si>
  <si>
    <t>9789543445684</t>
  </si>
  <si>
    <t>Клет Vite! pour lа Bulgarie A2 Parte 1 Учебна тетрадка + Аудио, втори чужд език</t>
  </si>
  <si>
    <t>K7712111</t>
  </si>
  <si>
    <t>9789543448050</t>
  </si>
  <si>
    <t>Клет Классно! Русский язык А2 часть 1 Учебник + код за ЕУ (11-12 кл 2 ЧЕ), втори чужд език</t>
  </si>
  <si>
    <t>K7712111E</t>
  </si>
  <si>
    <t xml:space="preserve">   +PDF Клет Классно! Русский язык А2 часть 1 Учебник + код за ЕУ (11-12 кл 2 ЧЕ), втори чужд език</t>
  </si>
  <si>
    <t>K771212</t>
  </si>
  <si>
    <t>9789543445639</t>
  </si>
  <si>
    <t>Клет Классно! Русский язык А2 часть 1 Учебна тетрадка (11-12 кл 2 ЧЕ), втори чужд език</t>
  </si>
  <si>
    <t>Сума за 11. клас (лв.):</t>
  </si>
  <si>
    <t>12. клас</t>
  </si>
  <si>
    <t>9786192156633</t>
  </si>
  <si>
    <t>Анубис  Български за 12. клас ЗП</t>
  </si>
  <si>
    <t>Д. Димитрова, В. Жобов, К. Александрова</t>
  </si>
  <si>
    <t>11201019Е</t>
  </si>
  <si>
    <t xml:space="preserve">   +PDF Анубис  Български за 12. клас ЗП</t>
  </si>
  <si>
    <t>9789541817568</t>
  </si>
  <si>
    <t>Булвест 2000  Български за 12. клас ЗП</t>
  </si>
  <si>
    <t>21201014Е</t>
  </si>
  <si>
    <t xml:space="preserve">   +PDF Булвест 2000  Български за 12. клас ЗП</t>
  </si>
  <si>
    <t>9786192156657</t>
  </si>
  <si>
    <t>Анубис Литература за 12. клас ЗП</t>
  </si>
  <si>
    <t>Б. Минков, Е. Димитрова, С. Тодорова</t>
  </si>
  <si>
    <t>11201020Е</t>
  </si>
  <si>
    <t xml:space="preserve">   +PDF Анубис Литература за 12. клас ЗП</t>
  </si>
  <si>
    <t>9789541817582</t>
  </si>
  <si>
    <t>Булвест 2000 Литература за 12. клас ЗП</t>
  </si>
  <si>
    <t>21201015Е</t>
  </si>
  <si>
    <t xml:space="preserve">   +PDF Булвест 2000 Литература за 12. клас ЗП</t>
  </si>
  <si>
    <t>9786192156664</t>
  </si>
  <si>
    <t>Анубис Математика за 12. клас ЗП</t>
  </si>
  <si>
    <t>М. Христов, Е. Стоименова, Ю. Цветков, Ц. Байчева</t>
  </si>
  <si>
    <t>11202008Е</t>
  </si>
  <si>
    <t xml:space="preserve">   +PDF Анубис Математика за 12. клас ЗП</t>
  </si>
  <si>
    <t>9789541817599</t>
  </si>
  <si>
    <t>Булвест 2000 Математика за 12. клас ЗП</t>
  </si>
  <si>
    <t>21202007Е</t>
  </si>
  <si>
    <t xml:space="preserve">   +PDF Булвест 2000 Математика за 12. клас ЗП</t>
  </si>
  <si>
    <t>9786192156640</t>
  </si>
  <si>
    <t>Анубис Гражданско образование за 12. клас ЗП</t>
  </si>
  <si>
    <t>И. Колев, Т. Ялъмов, Г. Герджиков</t>
  </si>
  <si>
    <t>11217004Е</t>
  </si>
  <si>
    <t xml:space="preserve">   +PDF Анубис Гражданско образование за 12. клас ЗП</t>
  </si>
  <si>
    <t>9789541817575</t>
  </si>
  <si>
    <t>Булвест 2000 Гражданско образование за 12. клас ЗП</t>
  </si>
  <si>
    <t>Георги Димитров, Велина Тодорова, Венелин Стойчев, Георги Радев</t>
  </si>
  <si>
    <t>21217005Е</t>
  </si>
  <si>
    <t xml:space="preserve">   +PDF Булвест 2000 Гражданско образование за 12. клас ЗП</t>
  </si>
  <si>
    <t>K7312111</t>
  </si>
  <si>
    <t>9789543448487</t>
  </si>
  <si>
    <t>Клет Magnet smart A2 Band 2 Учебник + код за ЕУ, втори чужд език</t>
  </si>
  <si>
    <t>K7312111E</t>
  </si>
  <si>
    <t xml:space="preserve">   +PDF Клет Magnet smart A2 Band 2 Учебник + код за ЕУ, втори чужд език</t>
  </si>
  <si>
    <t>K731212</t>
  </si>
  <si>
    <t>9789543445851</t>
  </si>
  <si>
    <t>Клет Magnet smart A2 Band 2 Учебна тетрадка + Аудио, втори чужд език</t>
  </si>
  <si>
    <t>K7412111</t>
  </si>
  <si>
    <t>9789543448364</t>
  </si>
  <si>
    <t>Клет Con gusto A2 Tomo 2 Учебник + код за ЕУ, втори чужд език</t>
  </si>
  <si>
    <t>K7412111E</t>
  </si>
  <si>
    <t xml:space="preserve">   +PDF Клет Con gusto A2 Tomo 2 Учебник + код за ЕУ, втори чужд език</t>
  </si>
  <si>
    <t>K741212</t>
  </si>
  <si>
    <t>9789543445806</t>
  </si>
  <si>
    <t>Клет Con gusto A2 Tomo 2 Учебна тетрадка + Аудио, втори чужд език</t>
  </si>
  <si>
    <t>K7512111</t>
  </si>
  <si>
    <t>9789543447985</t>
  </si>
  <si>
    <t>Клет Vite! pour lа Bulgarie A2 Parte 2 Учебник + код за ЕУ, втори чужд език</t>
  </si>
  <si>
    <t>K7512111E</t>
  </si>
  <si>
    <t xml:space="preserve">   +PDF Клет Vite! pour lа Bulgarie A2 Parte 2 Учебник + код за ЕУ, втори чужд език</t>
  </si>
  <si>
    <t>K751212</t>
  </si>
  <si>
    <t>9789543445714</t>
  </si>
  <si>
    <t>Клет Vite! pour lа Bulgarie A2 Parte 2 Учебна тетрадка + Аудио, втори чужд език</t>
  </si>
  <si>
    <t>K7712211</t>
  </si>
  <si>
    <t>9789543448067</t>
  </si>
  <si>
    <t>Клет Классно! Русский язык А2 часть 2 Учебник + код за ЕУ (11-12 кл 2 ЧЕ), втори чужд език</t>
  </si>
  <si>
    <t>K7712211E</t>
  </si>
  <si>
    <t xml:space="preserve">   +PDF Клет Классно! Русский язык А2 часть 2 Учебник + код за ЕУ (11-12 кл 2 ЧЕ), втори чужд език</t>
  </si>
  <si>
    <t>K771222</t>
  </si>
  <si>
    <t>9789543445653</t>
  </si>
  <si>
    <t>Клет Классно! Русский язык А2 часть 2 Учебна тетрадка (11-12 кл 2 ЧЕ), втори чужд език</t>
  </si>
  <si>
    <t>Сума за 12. клас (лв.):</t>
  </si>
  <si>
    <t>Други издания</t>
  </si>
  <si>
    <t>Сума за други издания (лв.):</t>
  </si>
  <si>
    <t>Ед. цена 
без ДДС
(лв.)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</si>
</sst>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#,##0.0000"/>
    <numFmt numFmtId="166" formatCode="0.0000000000"/>
    <numFmt numFmtId="167" formatCode="0.00000"/>
  </numFmts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5" fillId="0" borderId="0"/>
  </cellStyleXfs>
  <cellXfs count="19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3" borderId="1" xfId="0" applyFont="1" applyFill="1" applyBorder="1"/>
    <xf numFmtId="2" fontId="2" fillId="3" borderId="1" xfId="0" applyNumberFormat="1" applyFont="1" applyFill="1" applyBorder="1"/>
    <xf numFmtId="2" fontId="2" fillId="0" borderId="0" xfId="0" applyNumberFormat="1" applyFont="1"/>
    <xf numFmtId="0" fontId="2" fillId="4" borderId="1" xfId="0" applyFont="1" applyFill="1" applyBorder="1"/>
    <xf numFmtId="2" fontId="2" fillId="4" borderId="1" xfId="0" applyNumberFormat="1" applyFont="1" applyFill="1" applyBorder="1"/>
    <xf numFmtId="2" fontId="1" fillId="0" borderId="1" xfId="0" applyNumberFormat="1" applyFont="1" applyBorder="1"/>
    <xf numFmtId="0" fontId="2" fillId="6" borderId="1" xfId="0" applyFont="1" applyFill="1" applyBorder="1"/>
    <xf numFmtId="2" fontId="2" fillId="6" borderId="1" xfId="0" applyNumberFormat="1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2" fillId="5" borderId="1" xfId="0" applyFont="1" applyFill="1" applyBorder="1"/>
    <xf numFmtId="2" fontId="2" fillId="5" borderId="1" xfId="0" applyNumberFormat="1" applyFont="1" applyFill="1" applyBorder="1"/>
    <xf numFmtId="164" fontId="2" fillId="0" borderId="0" xfId="0" applyNumberFormat="1" applyFont="1"/>
    <xf numFmtId="2" fontId="2" fillId="4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164" fontId="2" fillId="7" borderId="1" xfId="0" applyNumberFormat="1" applyFont="1" applyFill="1" applyBorder="1" applyAlignment="1">
      <alignment vertical="center"/>
    </xf>
    <xf numFmtId="0" fontId="2" fillId="7" borderId="1" xfId="0" applyFont="1" applyFill="1" applyBorder="1"/>
    <xf numFmtId="2" fontId="2" fillId="7" borderId="1" xfId="0" applyNumberFormat="1" applyFont="1" applyFill="1" applyBorder="1"/>
    <xf numFmtId="0" fontId="2" fillId="7" borderId="0" xfId="0" applyFont="1" applyFill="1"/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7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left" vertical="center"/>
    </xf>
    <xf numFmtId="165" fontId="2" fillId="0" borderId="0" xfId="0" applyNumberFormat="1" applyFont="1"/>
    <xf numFmtId="2" fontId="2" fillId="7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2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1" fontId="6" fillId="7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vertical="center"/>
    </xf>
    <xf numFmtId="2" fontId="1" fillId="4" borderId="1" xfId="0" applyNumberFormat="1" applyFont="1" applyFill="1" applyBorder="1" applyAlignment="1">
      <alignment vertical="center"/>
    </xf>
    <xf numFmtId="2" fontId="1" fillId="7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66" fontId="2" fillId="0" borderId="0" xfId="0" applyNumberFormat="1" applyFont="1"/>
    <xf numFmtId="49" fontId="1" fillId="2" borderId="1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vertical="center"/>
    </xf>
    <xf numFmtId="2" fontId="2" fillId="8" borderId="1" xfId="0" applyNumberFormat="1" applyFont="1" applyFill="1" applyBorder="1" applyAlignment="1">
      <alignment vertical="center"/>
    </xf>
    <xf numFmtId="0" fontId="2" fillId="8" borderId="1" xfId="0" applyFont="1" applyFill="1" applyBorder="1"/>
    <xf numFmtId="2" fontId="2" fillId="8" borderId="1" xfId="0" applyNumberFormat="1" applyFont="1" applyFill="1" applyBorder="1"/>
    <xf numFmtId="0" fontId="3" fillId="3" borderId="1" xfId="0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horizontal="center" vertical="top"/>
    </xf>
    <xf numFmtId="49" fontId="3" fillId="4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left"/>
    </xf>
    <xf numFmtId="2" fontId="2" fillId="6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left"/>
    </xf>
    <xf numFmtId="49" fontId="10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top"/>
    </xf>
    <xf numFmtId="49" fontId="2" fillId="4" borderId="1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left"/>
    </xf>
    <xf numFmtId="166" fontId="2" fillId="7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0" fontId="3" fillId="3" borderId="1" xfId="3" applyFont="1" applyFill="1" applyBorder="1" applyAlignment="1">
      <alignment horizontal="left" vertical="center"/>
    </xf>
    <xf numFmtId="49" fontId="3" fillId="3" borderId="1" xfId="3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left" vertical="center"/>
    </xf>
    <xf numFmtId="49" fontId="3" fillId="4" borderId="1" xfId="3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center" vertical="center"/>
    </xf>
    <xf numFmtId="0" fontId="2" fillId="5" borderId="1" xfId="2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/>
    <xf numFmtId="2" fontId="3" fillId="4" borderId="1" xfId="0" applyNumberFormat="1" applyFont="1" applyFill="1" applyBorder="1"/>
    <xf numFmtId="0" fontId="3" fillId="7" borderId="1" xfId="0" applyFont="1" applyFill="1" applyBorder="1" applyAlignment="1">
      <alignment vertical="center"/>
    </xf>
    <xf numFmtId="2" fontId="3" fillId="7" borderId="1" xfId="0" applyNumberFormat="1" applyFont="1" applyFill="1" applyBorder="1" applyAlignment="1">
      <alignment vertical="center"/>
    </xf>
    <xf numFmtId="0" fontId="3" fillId="7" borderId="1" xfId="0" applyFont="1" applyFill="1" applyBorder="1"/>
    <xf numFmtId="2" fontId="3" fillId="7" borderId="1" xfId="0" applyNumberFormat="1" applyFont="1" applyFill="1" applyBorder="1"/>
    <xf numFmtId="167" fontId="2" fillId="3" borderId="1" xfId="0" applyNumberFormat="1" applyFont="1" applyFill="1" applyBorder="1" applyAlignment="1">
      <alignment vertical="center"/>
    </xf>
    <xf numFmtId="167" fontId="2" fillId="4" borderId="1" xfId="0" applyNumberFormat="1" applyFont="1" applyFill="1" applyBorder="1" applyAlignment="1">
      <alignment vertical="center"/>
    </xf>
    <xf numFmtId="167" fontId="2" fillId="7" borderId="1" xfId="0" applyNumberFormat="1" applyFont="1" applyFill="1" applyBorder="1" applyAlignment="1">
      <alignment vertical="center"/>
    </xf>
    <xf numFmtId="167" fontId="2" fillId="6" borderId="1" xfId="0" applyNumberFormat="1" applyFont="1" applyFill="1" applyBorder="1" applyAlignment="1">
      <alignment vertical="center"/>
    </xf>
    <xf numFmtId="167" fontId="3" fillId="3" borderId="1" xfId="0" applyNumberFormat="1" applyFont="1" applyFill="1" applyBorder="1" applyAlignment="1">
      <alignment vertical="center"/>
    </xf>
    <xf numFmtId="167" fontId="2" fillId="5" borderId="1" xfId="0" applyNumberFormat="1" applyFont="1" applyFill="1" applyBorder="1" applyAlignment="1">
      <alignment vertical="center"/>
    </xf>
    <xf numFmtId="167" fontId="2" fillId="2" borderId="1" xfId="0" applyNumberFormat="1" applyFont="1" applyFill="1" applyBorder="1" applyAlignment="1">
      <alignment vertical="center"/>
    </xf>
    <xf numFmtId="167" fontId="2" fillId="8" borderId="1" xfId="0" applyNumberFormat="1" applyFont="1" applyFill="1" applyBorder="1" applyAlignment="1">
      <alignment vertical="center"/>
    </xf>
    <xf numFmtId="167" fontId="3" fillId="4" borderId="1" xfId="0" applyNumberFormat="1" applyFont="1" applyFill="1" applyBorder="1" applyAlignment="1">
      <alignment vertical="center"/>
    </xf>
    <xf numFmtId="167" fontId="3" fillId="7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1" fontId="1" fillId="7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9" borderId="1" xfId="0" applyFont="1" applyFill="1" applyBorder="1" applyAlignment="1">
      <alignment vertical="center"/>
    </xf>
    <xf numFmtId="0" fontId="11" fillId="3" borderId="1" xfId="3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1" fillId="5" borderId="1" xfId="2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vertical="center"/>
    </xf>
    <xf numFmtId="2" fontId="1" fillId="0" borderId="0" xfId="0" applyNumberFormat="1" applyFont="1"/>
    <xf numFmtId="167" fontId="2" fillId="0" borderId="0" xfId="0" applyNumberFormat="1" applyFont="1"/>
    <xf numFmtId="1" fontId="2" fillId="3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167" fontId="2" fillId="3" borderId="1" xfId="0" applyNumberFormat="1" applyFont="1" applyFill="1" applyBorder="1" applyAlignment="1">
      <alignment horizontal="right"/>
    </xf>
    <xf numFmtId="167" fontId="2" fillId="3" borderId="1" xfId="0" applyNumberFormat="1" applyFont="1" applyFill="1" applyBorder="1"/>
    <xf numFmtId="167" fontId="2" fillId="4" borderId="1" xfId="0" applyNumberFormat="1" applyFont="1" applyFill="1" applyBorder="1" applyAlignment="1">
      <alignment horizontal="right"/>
    </xf>
    <xf numFmtId="167" fontId="2" fillId="4" borderId="1" xfId="0" applyNumberFormat="1" applyFont="1" applyFill="1" applyBorder="1"/>
    <xf numFmtId="167" fontId="2" fillId="0" borderId="1" xfId="0" applyNumberFormat="1" applyFont="1" applyBorder="1" applyAlignment="1">
      <alignment horizontal="right"/>
    </xf>
    <xf numFmtId="167" fontId="1" fillId="0" borderId="1" xfId="0" applyNumberFormat="1" applyFont="1" applyBorder="1"/>
    <xf numFmtId="167" fontId="2" fillId="7" borderId="1" xfId="0" applyNumberFormat="1" applyFont="1" applyFill="1" applyBorder="1"/>
    <xf numFmtId="167" fontId="2" fillId="5" borderId="1" xfId="0" applyNumberFormat="1" applyFont="1" applyFill="1" applyBorder="1"/>
    <xf numFmtId="167" fontId="2" fillId="8" borderId="1" xfId="0" applyNumberFormat="1" applyFont="1" applyFill="1" applyBorder="1"/>
    <xf numFmtId="167" fontId="2" fillId="6" borderId="1" xfId="0" applyNumberFormat="1" applyFont="1" applyFill="1" applyBorder="1"/>
    <xf numFmtId="167" fontId="1" fillId="0" borderId="0" xfId="0" applyNumberFormat="1" applyFont="1"/>
    <xf numFmtId="49" fontId="13" fillId="8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vertical="center"/>
    </xf>
    <xf numFmtId="2" fontId="1" fillId="8" borderId="1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2 8 2" xfId="3" xr:uid="{7EBCB77B-A37F-4394-9485-56A7BE5F4AA4}"/>
    <cellStyle name="Normal 3 4 3" xfId="1" xr:uid="{0074F92E-59D6-4F36-8A66-42BC9B5E50EF}"/>
  </cellStyles>
  <dxfs count="0"/>
  <tableStyles count="0" defaultTableStyle="TableStyleMedium2" defaultPivotStyle="PivotStyleLight16"/>
  <colors>
    <mruColors>
      <color rgb="FFFF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ni@l%20klick%20A1%20Lehrbuch" TargetMode="External"/><Relationship Id="rId13" Type="http://schemas.openxmlformats.org/officeDocument/2006/relationships/hyperlink" Target="mailto:geni@l%20klick%20B1.1%20Lehrbuch" TargetMode="External"/><Relationship Id="rId3" Type="http://schemas.openxmlformats.org/officeDocument/2006/relationships/hyperlink" Target="mailto:geni@l%20klick%20B1.1%20Lehrbuch" TargetMode="External"/><Relationship Id="rId7" Type="http://schemas.openxmlformats.org/officeDocument/2006/relationships/hyperlink" Target="mailto:geni@l%20klick%20A1%20Lehrbuch" TargetMode="External"/><Relationship Id="rId12" Type="http://schemas.openxmlformats.org/officeDocument/2006/relationships/hyperlink" Target="mailto:geni@l%20klick%20B1.1%20Lehrbuch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geni@l%20klick%20A2%20Lehrbuch" TargetMode="External"/><Relationship Id="rId16" Type="http://schemas.openxmlformats.org/officeDocument/2006/relationships/hyperlink" Target="mailto:geni@l%20klick%20B1.1%20Lehrbuch" TargetMode="External"/><Relationship Id="rId1" Type="http://schemas.openxmlformats.org/officeDocument/2006/relationships/hyperlink" Target="mailto:geni@l%20klick%20A1%20Lehrbuch" TargetMode="External"/><Relationship Id="rId6" Type="http://schemas.openxmlformats.org/officeDocument/2006/relationships/hyperlink" Target="mailto:geni@l%20klick%20B1.1%20Lehrbuch" TargetMode="External"/><Relationship Id="rId11" Type="http://schemas.openxmlformats.org/officeDocument/2006/relationships/hyperlink" Target="mailto:geni@l%20klick%20B1.1%20Lehrbuch" TargetMode="External"/><Relationship Id="rId5" Type="http://schemas.openxmlformats.org/officeDocument/2006/relationships/hyperlink" Target="mailto:geni@l%20klick%20A2%20Lehrbuch" TargetMode="External"/><Relationship Id="rId15" Type="http://schemas.openxmlformats.org/officeDocument/2006/relationships/hyperlink" Target="mailto:geni@l%20klick%20B1.1%20Lehrbuch" TargetMode="External"/><Relationship Id="rId10" Type="http://schemas.openxmlformats.org/officeDocument/2006/relationships/hyperlink" Target="mailto:geni@l%20klick%20A2%20Lehrbuch" TargetMode="External"/><Relationship Id="rId4" Type="http://schemas.openxmlformats.org/officeDocument/2006/relationships/hyperlink" Target="mailto:geni@l%20klick%20A1%20Lehrbuch" TargetMode="External"/><Relationship Id="rId9" Type="http://schemas.openxmlformats.org/officeDocument/2006/relationships/hyperlink" Target="mailto:geni@l%20klick%20A2%20Lehrbuch" TargetMode="External"/><Relationship Id="rId14" Type="http://schemas.openxmlformats.org/officeDocument/2006/relationships/hyperlink" Target="mailto:geni@l%20klick%20B1.1%20Lehrbu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18"/>
  <sheetViews>
    <sheetView tabSelected="1" zoomScale="130" zoomScaleNormal="130" workbookViewId="0">
      <pane xSplit="5" ySplit="5" topLeftCell="F375" activePane="bottomRight" state="frozen"/>
      <selection pane="topRight" activeCell="F1" sqref="F1"/>
      <selection pane="bottomLeft" activeCell="A6" sqref="A6"/>
      <selection pane="bottomRight" activeCell="F392" sqref="F392"/>
    </sheetView>
  </sheetViews>
  <sheetFormatPr defaultColWidth="9.140625" defaultRowHeight="12" x14ac:dyDescent="0.2"/>
  <cols>
    <col min="1" max="1" width="9.5703125" style="37" bestFit="1" customWidth="1"/>
    <col min="2" max="2" width="12.42578125" style="35" bestFit="1" customWidth="1"/>
    <col min="3" max="3" width="59.85546875" style="11" customWidth="1"/>
    <col min="4" max="4" width="22.7109375" style="11" bestFit="1" customWidth="1"/>
    <col min="5" max="5" width="42.7109375" style="11" customWidth="1"/>
    <col min="6" max="6" width="7.85546875" style="16" bestFit="1" customWidth="1"/>
    <col min="7" max="7" width="10.5703125" style="26" customWidth="1"/>
    <col min="8" max="8" width="5.85546875" style="11" bestFit="1" customWidth="1"/>
    <col min="9" max="9" width="15.85546875" style="16" customWidth="1"/>
    <col min="10" max="10" width="16" style="11" customWidth="1"/>
    <col min="11" max="16384" width="9.140625" style="11"/>
  </cols>
  <sheetData>
    <row r="1" spans="1:10" ht="15.75" customHeight="1" x14ac:dyDescent="0.2">
      <c r="C1" s="192" t="s">
        <v>709</v>
      </c>
      <c r="D1" s="193"/>
      <c r="E1" s="193"/>
      <c r="F1" s="193"/>
      <c r="G1" s="193"/>
      <c r="H1" s="193"/>
      <c r="I1" s="194"/>
    </row>
    <row r="2" spans="1:10" ht="15.75" customHeight="1" x14ac:dyDescent="0.2">
      <c r="C2" s="12"/>
      <c r="D2" s="13"/>
      <c r="E2" s="13"/>
      <c r="F2" s="13"/>
      <c r="G2" s="13"/>
      <c r="H2" s="13"/>
      <c r="I2" s="13"/>
    </row>
    <row r="3" spans="1:10" ht="15.75" customHeight="1" x14ac:dyDescent="0.2">
      <c r="C3" s="192" t="s">
        <v>710</v>
      </c>
      <c r="D3" s="193"/>
      <c r="E3" s="193"/>
      <c r="F3" s="193"/>
      <c r="G3" s="193"/>
      <c r="H3" s="193"/>
      <c r="I3" s="194"/>
    </row>
    <row r="4" spans="1:10" x14ac:dyDescent="0.2">
      <c r="C4" s="195" t="s">
        <v>677</v>
      </c>
      <c r="D4" s="195"/>
      <c r="E4" s="195"/>
      <c r="F4" s="195"/>
      <c r="G4" s="195"/>
      <c r="H4" s="195"/>
      <c r="I4" s="195"/>
    </row>
    <row r="5" spans="1:10" ht="36" x14ac:dyDescent="0.2">
      <c r="A5" s="40" t="s">
        <v>357</v>
      </c>
      <c r="B5" s="41" t="s">
        <v>358</v>
      </c>
      <c r="C5" s="1" t="s">
        <v>1</v>
      </c>
      <c r="D5" s="1" t="s">
        <v>2</v>
      </c>
      <c r="E5" s="1" t="s">
        <v>3</v>
      </c>
      <c r="F5" s="8" t="s">
        <v>307</v>
      </c>
      <c r="G5" s="10" t="s">
        <v>713</v>
      </c>
      <c r="H5" s="9" t="s">
        <v>714</v>
      </c>
      <c r="I5" s="8" t="s">
        <v>715</v>
      </c>
      <c r="J5" s="8" t="s">
        <v>680</v>
      </c>
    </row>
    <row r="6" spans="1:10" x14ac:dyDescent="0.2">
      <c r="A6" s="58">
        <v>19199017</v>
      </c>
      <c r="B6" s="162">
        <v>9786192156329</v>
      </c>
      <c r="C6" s="131" t="s">
        <v>683</v>
      </c>
      <c r="D6" s="2" t="s">
        <v>4</v>
      </c>
      <c r="E6" s="2"/>
      <c r="F6" s="69">
        <v>45.57</v>
      </c>
      <c r="G6" s="121">
        <f>F6/1.09</f>
        <v>41.807339449541281</v>
      </c>
      <c r="H6" s="14"/>
      <c r="I6" s="15">
        <f>F6*H6</f>
        <v>0</v>
      </c>
      <c r="J6" s="165">
        <f>I6/1.09</f>
        <v>0</v>
      </c>
    </row>
    <row r="7" spans="1:10" x14ac:dyDescent="0.2">
      <c r="A7" s="57">
        <v>29199020</v>
      </c>
      <c r="B7" s="163">
        <v>9789541817209</v>
      </c>
      <c r="C7" s="132" t="s">
        <v>684</v>
      </c>
      <c r="D7" s="3" t="s">
        <v>5</v>
      </c>
      <c r="E7" s="3"/>
      <c r="F7" s="70">
        <v>45.57</v>
      </c>
      <c r="G7" s="122">
        <f t="shared" ref="G7:G19" si="0">F7/1.09</f>
        <v>41.807339449541281</v>
      </c>
      <c r="H7" s="17"/>
      <c r="I7" s="18">
        <f t="shared" ref="I7:I19" si="1">F7*H7</f>
        <v>0</v>
      </c>
      <c r="J7" s="167">
        <f t="shared" ref="J7:J19" si="2">I7/1.09</f>
        <v>0</v>
      </c>
    </row>
    <row r="8" spans="1:10" s="33" customFormat="1" x14ac:dyDescent="0.2">
      <c r="A8" s="66">
        <v>49199001</v>
      </c>
      <c r="B8" s="164">
        <v>9786197243741</v>
      </c>
      <c r="C8" s="133" t="s">
        <v>685</v>
      </c>
      <c r="D8" s="29" t="s">
        <v>329</v>
      </c>
      <c r="E8" s="29"/>
      <c r="F8" s="71">
        <v>45.57</v>
      </c>
      <c r="G8" s="123">
        <f t="shared" si="0"/>
        <v>41.807339449541281</v>
      </c>
      <c r="H8" s="31"/>
      <c r="I8" s="32">
        <f t="shared" si="1"/>
        <v>0</v>
      </c>
      <c r="J8" s="169">
        <f t="shared" si="2"/>
        <v>0</v>
      </c>
    </row>
    <row r="9" spans="1:10" x14ac:dyDescent="0.2">
      <c r="A9" s="47">
        <v>19101001</v>
      </c>
      <c r="B9" s="46">
        <v>9786192153557</v>
      </c>
      <c r="C9" s="131" t="s">
        <v>686</v>
      </c>
      <c r="D9" s="2" t="s">
        <v>4</v>
      </c>
      <c r="E9" s="2" t="s">
        <v>7</v>
      </c>
      <c r="F9" s="28">
        <v>11</v>
      </c>
      <c r="G9" s="121">
        <f t="shared" si="0"/>
        <v>10.091743119266054</v>
      </c>
      <c r="H9" s="14"/>
      <c r="I9" s="15">
        <f t="shared" si="1"/>
        <v>0</v>
      </c>
      <c r="J9" s="165">
        <f t="shared" si="2"/>
        <v>0</v>
      </c>
    </row>
    <row r="10" spans="1:10" x14ac:dyDescent="0.2">
      <c r="A10" s="47">
        <v>19102001</v>
      </c>
      <c r="B10" s="46">
        <v>9786192153588</v>
      </c>
      <c r="C10" s="131" t="s">
        <v>687</v>
      </c>
      <c r="D10" s="2" t="s">
        <v>4</v>
      </c>
      <c r="E10" s="2" t="s">
        <v>9</v>
      </c>
      <c r="F10" s="28">
        <v>9.8000000000000007</v>
      </c>
      <c r="G10" s="121">
        <f t="shared" si="0"/>
        <v>8.9908256880733948</v>
      </c>
      <c r="H10" s="14"/>
      <c r="I10" s="15">
        <f t="shared" si="1"/>
        <v>0</v>
      </c>
      <c r="J10" s="165">
        <f t="shared" si="2"/>
        <v>0</v>
      </c>
    </row>
    <row r="11" spans="1:10" x14ac:dyDescent="0.2">
      <c r="A11" s="47">
        <v>19103001</v>
      </c>
      <c r="B11" s="46">
        <v>9786192153595</v>
      </c>
      <c r="C11" s="131" t="s">
        <v>688</v>
      </c>
      <c r="D11" s="2" t="s">
        <v>4</v>
      </c>
      <c r="E11" s="2" t="s">
        <v>11</v>
      </c>
      <c r="F11" s="28">
        <v>11</v>
      </c>
      <c r="G11" s="121">
        <f t="shared" si="0"/>
        <v>10.091743119266054</v>
      </c>
      <c r="H11" s="14"/>
      <c r="I11" s="15">
        <f t="shared" si="1"/>
        <v>0</v>
      </c>
      <c r="J11" s="165">
        <f t="shared" si="2"/>
        <v>0</v>
      </c>
    </row>
    <row r="12" spans="1:10" x14ac:dyDescent="0.2">
      <c r="A12" s="56">
        <v>19104007</v>
      </c>
      <c r="B12" s="46">
        <v>9786192153601</v>
      </c>
      <c r="C12" s="131" t="s">
        <v>689</v>
      </c>
      <c r="D12" s="2" t="s">
        <v>4</v>
      </c>
      <c r="E12" s="2" t="s">
        <v>13</v>
      </c>
      <c r="F12" s="28">
        <v>7.3</v>
      </c>
      <c r="G12" s="121">
        <f t="shared" si="0"/>
        <v>6.6972477064220177</v>
      </c>
      <c r="H12" s="14"/>
      <c r="I12" s="15">
        <f t="shared" si="1"/>
        <v>0</v>
      </c>
      <c r="J12" s="165">
        <f t="shared" si="2"/>
        <v>0</v>
      </c>
    </row>
    <row r="13" spans="1:10" x14ac:dyDescent="0.2">
      <c r="A13" s="47">
        <v>19105001</v>
      </c>
      <c r="B13" s="46">
        <v>9786192153564</v>
      </c>
      <c r="C13" s="131" t="s">
        <v>690</v>
      </c>
      <c r="D13" s="2" t="s">
        <v>4</v>
      </c>
      <c r="E13" s="2" t="s">
        <v>15</v>
      </c>
      <c r="F13" s="28">
        <v>8.6</v>
      </c>
      <c r="G13" s="121">
        <f t="shared" si="0"/>
        <v>7.8899082568807328</v>
      </c>
      <c r="H13" s="14"/>
      <c r="I13" s="15">
        <f t="shared" si="1"/>
        <v>0</v>
      </c>
      <c r="J13" s="165">
        <f t="shared" si="2"/>
        <v>0</v>
      </c>
    </row>
    <row r="14" spans="1:10" x14ac:dyDescent="0.2">
      <c r="A14" s="47">
        <v>19106001</v>
      </c>
      <c r="B14" s="46">
        <v>9786192153571</v>
      </c>
      <c r="C14" s="131" t="s">
        <v>691</v>
      </c>
      <c r="D14" s="2" t="s">
        <v>4</v>
      </c>
      <c r="E14" s="2" t="s">
        <v>322</v>
      </c>
      <c r="F14" s="28">
        <v>12.3</v>
      </c>
      <c r="G14" s="121">
        <f t="shared" si="0"/>
        <v>11.284403669724771</v>
      </c>
      <c r="H14" s="14"/>
      <c r="I14" s="15">
        <f t="shared" si="1"/>
        <v>0</v>
      </c>
      <c r="J14" s="165">
        <f t="shared" si="2"/>
        <v>0</v>
      </c>
    </row>
    <row r="15" spans="1:10" x14ac:dyDescent="0.2">
      <c r="A15" s="47">
        <v>29101001</v>
      </c>
      <c r="B15" s="46">
        <v>9789541814345</v>
      </c>
      <c r="C15" s="132" t="s">
        <v>692</v>
      </c>
      <c r="D15" s="3" t="s">
        <v>5</v>
      </c>
      <c r="E15" s="3" t="s">
        <v>19</v>
      </c>
      <c r="F15" s="27">
        <v>11.2</v>
      </c>
      <c r="G15" s="122">
        <f t="shared" si="0"/>
        <v>10.275229357798164</v>
      </c>
      <c r="H15" s="17"/>
      <c r="I15" s="18">
        <f t="shared" si="1"/>
        <v>0</v>
      </c>
      <c r="J15" s="167">
        <f t="shared" si="2"/>
        <v>0</v>
      </c>
    </row>
    <row r="16" spans="1:10" x14ac:dyDescent="0.2">
      <c r="A16" s="47">
        <v>29102001</v>
      </c>
      <c r="B16" s="46">
        <v>9789541814406</v>
      </c>
      <c r="C16" s="132" t="s">
        <v>693</v>
      </c>
      <c r="D16" s="3" t="s">
        <v>5</v>
      </c>
      <c r="E16" s="3" t="s">
        <v>21</v>
      </c>
      <c r="F16" s="27">
        <v>9.9</v>
      </c>
      <c r="G16" s="122">
        <f t="shared" si="0"/>
        <v>9.0825688073394488</v>
      </c>
      <c r="H16" s="17"/>
      <c r="I16" s="18">
        <f t="shared" si="1"/>
        <v>0</v>
      </c>
      <c r="J16" s="167">
        <f t="shared" si="2"/>
        <v>0</v>
      </c>
    </row>
    <row r="17" spans="1:10" x14ac:dyDescent="0.2">
      <c r="A17" s="47">
        <v>29103001</v>
      </c>
      <c r="B17" s="46">
        <v>9789541814444</v>
      </c>
      <c r="C17" s="132" t="s">
        <v>694</v>
      </c>
      <c r="D17" s="3" t="s">
        <v>5</v>
      </c>
      <c r="E17" s="3" t="s">
        <v>25</v>
      </c>
      <c r="F17" s="27">
        <v>10.9</v>
      </c>
      <c r="G17" s="122">
        <f t="shared" si="0"/>
        <v>10</v>
      </c>
      <c r="H17" s="17"/>
      <c r="I17" s="18">
        <f t="shared" si="1"/>
        <v>0</v>
      </c>
      <c r="J17" s="167">
        <f t="shared" si="2"/>
        <v>0</v>
      </c>
    </row>
    <row r="18" spans="1:10" x14ac:dyDescent="0.2">
      <c r="A18" s="56">
        <v>29104004</v>
      </c>
      <c r="B18" s="46">
        <v>9789541814420</v>
      </c>
      <c r="C18" s="132" t="s">
        <v>695</v>
      </c>
      <c r="D18" s="3" t="s">
        <v>5</v>
      </c>
      <c r="E18" s="3" t="s">
        <v>29</v>
      </c>
      <c r="F18" s="27">
        <v>7.3</v>
      </c>
      <c r="G18" s="122">
        <f t="shared" si="0"/>
        <v>6.6972477064220177</v>
      </c>
      <c r="H18" s="17"/>
      <c r="I18" s="18">
        <f t="shared" si="1"/>
        <v>0</v>
      </c>
      <c r="J18" s="167">
        <f t="shared" si="2"/>
        <v>0</v>
      </c>
    </row>
    <row r="19" spans="1:10" x14ac:dyDescent="0.2">
      <c r="A19" s="47">
        <v>29105001</v>
      </c>
      <c r="B19" s="46">
        <v>9789541814369</v>
      </c>
      <c r="C19" s="132" t="s">
        <v>696</v>
      </c>
      <c r="D19" s="3" t="s">
        <v>5</v>
      </c>
      <c r="E19" s="3" t="s">
        <v>323</v>
      </c>
      <c r="F19" s="27">
        <v>8.5</v>
      </c>
      <c r="G19" s="122">
        <f t="shared" si="0"/>
        <v>7.7981651376146779</v>
      </c>
      <c r="H19" s="17"/>
      <c r="I19" s="18">
        <f t="shared" si="1"/>
        <v>0</v>
      </c>
      <c r="J19" s="167">
        <f t="shared" si="2"/>
        <v>0</v>
      </c>
    </row>
    <row r="20" spans="1:10" x14ac:dyDescent="0.2">
      <c r="A20" s="47">
        <v>29106001</v>
      </c>
      <c r="B20" s="46">
        <v>9789541814383</v>
      </c>
      <c r="C20" s="132" t="s">
        <v>697</v>
      </c>
      <c r="D20" s="3" t="s">
        <v>5</v>
      </c>
      <c r="E20" s="3" t="s">
        <v>324</v>
      </c>
      <c r="F20" s="27">
        <v>12.2</v>
      </c>
      <c r="G20" s="122">
        <f t="shared" ref="G20" si="3">F20/1.09</f>
        <v>11.192660550458713</v>
      </c>
      <c r="H20" s="17"/>
      <c r="I20" s="18">
        <f t="shared" ref="I20" si="4">F20*H20</f>
        <v>0</v>
      </c>
      <c r="J20" s="167">
        <f t="shared" ref="J20" si="5">I20/1.09</f>
        <v>0</v>
      </c>
    </row>
    <row r="21" spans="1:10" x14ac:dyDescent="0.2">
      <c r="C21" s="182"/>
      <c r="D21" s="183"/>
      <c r="E21" s="184" t="s">
        <v>309</v>
      </c>
      <c r="F21" s="185"/>
      <c r="G21" s="185"/>
      <c r="H21" s="186"/>
      <c r="I21" s="19">
        <f>SUM(I6:I20)</f>
        <v>0</v>
      </c>
      <c r="J21" s="170">
        <f>SUM(J6:J20)</f>
        <v>0</v>
      </c>
    </row>
    <row r="22" spans="1:10" x14ac:dyDescent="0.2">
      <c r="C22" s="195" t="s">
        <v>308</v>
      </c>
      <c r="D22" s="195"/>
      <c r="E22" s="195"/>
      <c r="F22" s="195"/>
      <c r="G22" s="195"/>
      <c r="H22" s="195"/>
      <c r="I22" s="195"/>
    </row>
    <row r="23" spans="1:10" ht="36" x14ac:dyDescent="0.2">
      <c r="A23" s="40" t="s">
        <v>357</v>
      </c>
      <c r="B23" s="41" t="s">
        <v>358</v>
      </c>
      <c r="C23" s="1" t="s">
        <v>1</v>
      </c>
      <c r="D23" s="1" t="s">
        <v>2</v>
      </c>
      <c r="E23" s="1" t="s">
        <v>3</v>
      </c>
      <c r="F23" s="8" t="s">
        <v>307</v>
      </c>
      <c r="G23" s="10" t="s">
        <v>2189</v>
      </c>
      <c r="H23" s="9" t="s">
        <v>714</v>
      </c>
      <c r="I23" s="8" t="s">
        <v>715</v>
      </c>
      <c r="J23" s="8" t="s">
        <v>680</v>
      </c>
    </row>
    <row r="24" spans="1:10" x14ac:dyDescent="0.2">
      <c r="A24" s="58">
        <v>19299015</v>
      </c>
      <c r="B24" s="162">
        <v>9786192156336</v>
      </c>
      <c r="C24" s="131" t="s">
        <v>340</v>
      </c>
      <c r="D24" s="2" t="s">
        <v>4</v>
      </c>
      <c r="E24" s="2"/>
      <c r="F24" s="69">
        <v>45.57</v>
      </c>
      <c r="G24" s="121">
        <f>F24/1.09</f>
        <v>41.807339449541281</v>
      </c>
      <c r="H24" s="14"/>
      <c r="I24" s="15">
        <f>F24*H24</f>
        <v>0</v>
      </c>
      <c r="J24" s="166">
        <f t="shared" ref="J24:J38" si="6">I24/1.09</f>
        <v>0</v>
      </c>
    </row>
    <row r="25" spans="1:10" x14ac:dyDescent="0.2">
      <c r="A25" s="57">
        <v>29299026</v>
      </c>
      <c r="B25" s="163">
        <v>9789541817216</v>
      </c>
      <c r="C25" s="132" t="s">
        <v>341</v>
      </c>
      <c r="D25" s="3" t="s">
        <v>5</v>
      </c>
      <c r="E25" s="3"/>
      <c r="F25" s="70">
        <v>45.57</v>
      </c>
      <c r="G25" s="122">
        <f t="shared" ref="G25:G38" si="7">F25/1.09</f>
        <v>41.807339449541281</v>
      </c>
      <c r="H25" s="17"/>
      <c r="I25" s="18">
        <f t="shared" ref="I25:I26" si="8">F25*H25</f>
        <v>0</v>
      </c>
      <c r="J25" s="168">
        <f t="shared" si="6"/>
        <v>0</v>
      </c>
    </row>
    <row r="26" spans="1:10" s="33" customFormat="1" x14ac:dyDescent="0.2">
      <c r="A26" s="66">
        <v>49299001</v>
      </c>
      <c r="B26" s="164">
        <v>9786197243802</v>
      </c>
      <c r="C26" s="133" t="s">
        <v>354</v>
      </c>
      <c r="D26" s="29" t="s">
        <v>329</v>
      </c>
      <c r="E26" s="29"/>
      <c r="F26" s="71">
        <v>45.57</v>
      </c>
      <c r="G26" s="123">
        <f t="shared" si="7"/>
        <v>41.807339449541281</v>
      </c>
      <c r="H26" s="31"/>
      <c r="I26" s="32">
        <f t="shared" si="8"/>
        <v>0</v>
      </c>
      <c r="J26" s="171">
        <f t="shared" si="6"/>
        <v>0</v>
      </c>
    </row>
    <row r="27" spans="1:10" x14ac:dyDescent="0.2">
      <c r="A27" s="38">
        <v>19201002</v>
      </c>
      <c r="B27" s="34" t="s">
        <v>647</v>
      </c>
      <c r="C27" s="131" t="s">
        <v>310</v>
      </c>
      <c r="D27" s="2" t="s">
        <v>4</v>
      </c>
      <c r="E27" s="2" t="s">
        <v>7</v>
      </c>
      <c r="F27" s="28">
        <v>10.8</v>
      </c>
      <c r="G27" s="121">
        <f t="shared" si="7"/>
        <v>9.9082568807339442</v>
      </c>
      <c r="H27" s="14"/>
      <c r="I27" s="15">
        <f t="shared" ref="I27:I97" si="9">F27*H27</f>
        <v>0</v>
      </c>
      <c r="J27" s="166">
        <f t="shared" si="6"/>
        <v>0</v>
      </c>
    </row>
    <row r="28" spans="1:10" x14ac:dyDescent="0.2">
      <c r="A28" s="38">
        <v>19202002</v>
      </c>
      <c r="B28" s="34" t="s">
        <v>648</v>
      </c>
      <c r="C28" s="131" t="s">
        <v>311</v>
      </c>
      <c r="D28" s="2" t="s">
        <v>4</v>
      </c>
      <c r="E28" s="2" t="s">
        <v>9</v>
      </c>
      <c r="F28" s="28">
        <v>10.8</v>
      </c>
      <c r="G28" s="121">
        <f t="shared" si="7"/>
        <v>9.9082568807339442</v>
      </c>
      <c r="H28" s="14"/>
      <c r="I28" s="15">
        <f t="shared" si="9"/>
        <v>0</v>
      </c>
      <c r="J28" s="166">
        <f t="shared" si="6"/>
        <v>0</v>
      </c>
    </row>
    <row r="29" spans="1:10" x14ac:dyDescent="0.2">
      <c r="A29" s="38">
        <v>19203001</v>
      </c>
      <c r="B29" s="34" t="s">
        <v>649</v>
      </c>
      <c r="C29" s="131" t="s">
        <v>312</v>
      </c>
      <c r="D29" s="2" t="s">
        <v>4</v>
      </c>
      <c r="E29" s="2" t="s">
        <v>11</v>
      </c>
      <c r="F29" s="28">
        <v>5.35</v>
      </c>
      <c r="G29" s="121">
        <f t="shared" si="7"/>
        <v>4.9082568807339442</v>
      </c>
      <c r="H29" s="14"/>
      <c r="I29" s="15">
        <f t="shared" si="9"/>
        <v>0</v>
      </c>
      <c r="J29" s="166">
        <f t="shared" si="6"/>
        <v>0</v>
      </c>
    </row>
    <row r="30" spans="1:10" x14ac:dyDescent="0.2">
      <c r="A30" s="38">
        <v>19204003</v>
      </c>
      <c r="B30" s="34" t="s">
        <v>650</v>
      </c>
      <c r="C30" s="131" t="s">
        <v>313</v>
      </c>
      <c r="D30" s="2" t="s">
        <v>4</v>
      </c>
      <c r="E30" s="2" t="s">
        <v>13</v>
      </c>
      <c r="F30" s="28">
        <v>10.55</v>
      </c>
      <c r="G30" s="121">
        <f t="shared" si="7"/>
        <v>9.6788990825688082</v>
      </c>
      <c r="H30" s="14"/>
      <c r="I30" s="15">
        <f t="shared" si="9"/>
        <v>0</v>
      </c>
      <c r="J30" s="166">
        <f t="shared" si="6"/>
        <v>0</v>
      </c>
    </row>
    <row r="31" spans="1:10" x14ac:dyDescent="0.2">
      <c r="A31" s="38">
        <v>19205002</v>
      </c>
      <c r="B31" s="34" t="s">
        <v>651</v>
      </c>
      <c r="C31" s="131" t="s">
        <v>314</v>
      </c>
      <c r="D31" s="2" t="s">
        <v>4</v>
      </c>
      <c r="E31" s="2" t="s">
        <v>15</v>
      </c>
      <c r="F31" s="28">
        <v>10.55</v>
      </c>
      <c r="G31" s="121">
        <f t="shared" si="7"/>
        <v>9.6788990825688082</v>
      </c>
      <c r="H31" s="14"/>
      <c r="I31" s="15">
        <f t="shared" si="9"/>
        <v>0</v>
      </c>
      <c r="J31" s="166">
        <f t="shared" si="6"/>
        <v>0</v>
      </c>
    </row>
    <row r="32" spans="1:10" x14ac:dyDescent="0.2">
      <c r="A32" s="38">
        <v>19206001</v>
      </c>
      <c r="B32" s="34" t="s">
        <v>652</v>
      </c>
      <c r="C32" s="131" t="s">
        <v>315</v>
      </c>
      <c r="D32" s="2" t="s">
        <v>4</v>
      </c>
      <c r="E32" s="2" t="s">
        <v>322</v>
      </c>
      <c r="F32" s="28">
        <v>11.95</v>
      </c>
      <c r="G32" s="121">
        <f t="shared" si="7"/>
        <v>10.963302752293577</v>
      </c>
      <c r="H32" s="14"/>
      <c r="I32" s="15">
        <f t="shared" si="9"/>
        <v>0</v>
      </c>
      <c r="J32" s="166">
        <f t="shared" si="6"/>
        <v>0</v>
      </c>
    </row>
    <row r="33" spans="1:10" x14ac:dyDescent="0.2">
      <c r="A33" s="38">
        <v>29201001</v>
      </c>
      <c r="B33" s="34" t="s">
        <v>665</v>
      </c>
      <c r="C33" s="132" t="s">
        <v>316</v>
      </c>
      <c r="D33" s="3" t="s">
        <v>5</v>
      </c>
      <c r="E33" s="3" t="s">
        <v>19</v>
      </c>
      <c r="F33" s="27">
        <v>12.5</v>
      </c>
      <c r="G33" s="122">
        <f t="shared" si="7"/>
        <v>11.467889908256879</v>
      </c>
      <c r="H33" s="17"/>
      <c r="I33" s="18">
        <f t="shared" si="9"/>
        <v>0</v>
      </c>
      <c r="J33" s="168">
        <f t="shared" si="6"/>
        <v>0</v>
      </c>
    </row>
    <row r="34" spans="1:10" x14ac:dyDescent="0.2">
      <c r="A34" s="38">
        <v>29202001</v>
      </c>
      <c r="B34" s="34" t="s">
        <v>666</v>
      </c>
      <c r="C34" s="132" t="s">
        <v>317</v>
      </c>
      <c r="D34" s="3" t="s">
        <v>5</v>
      </c>
      <c r="E34" s="3" t="s">
        <v>21</v>
      </c>
      <c r="F34" s="27">
        <v>9.15</v>
      </c>
      <c r="G34" s="122">
        <f t="shared" si="7"/>
        <v>8.3944954128440372</v>
      </c>
      <c r="H34" s="17"/>
      <c r="I34" s="18">
        <f t="shared" si="9"/>
        <v>0</v>
      </c>
      <c r="J34" s="168">
        <f t="shared" si="6"/>
        <v>0</v>
      </c>
    </row>
    <row r="35" spans="1:10" x14ac:dyDescent="0.2">
      <c r="A35" s="38">
        <v>29203001</v>
      </c>
      <c r="B35" s="34" t="s">
        <v>667</v>
      </c>
      <c r="C35" s="132" t="s">
        <v>318</v>
      </c>
      <c r="D35" s="3" t="s">
        <v>5</v>
      </c>
      <c r="E35" s="3" t="s">
        <v>25</v>
      </c>
      <c r="F35" s="27">
        <v>10.9</v>
      </c>
      <c r="G35" s="122">
        <f t="shared" si="7"/>
        <v>10</v>
      </c>
      <c r="H35" s="17"/>
      <c r="I35" s="18">
        <f t="shared" si="9"/>
        <v>0</v>
      </c>
      <c r="J35" s="168">
        <f t="shared" si="6"/>
        <v>0</v>
      </c>
    </row>
    <row r="36" spans="1:10" x14ac:dyDescent="0.2">
      <c r="A36" s="38">
        <v>29204004</v>
      </c>
      <c r="B36" s="34" t="s">
        <v>668</v>
      </c>
      <c r="C36" s="132" t="s">
        <v>319</v>
      </c>
      <c r="D36" s="3" t="s">
        <v>5</v>
      </c>
      <c r="E36" s="3" t="s">
        <v>29</v>
      </c>
      <c r="F36" s="27">
        <v>6.5</v>
      </c>
      <c r="G36" s="122">
        <f t="shared" si="7"/>
        <v>5.9633027522935773</v>
      </c>
      <c r="H36" s="17"/>
      <c r="I36" s="18">
        <f t="shared" si="9"/>
        <v>0</v>
      </c>
      <c r="J36" s="168">
        <f t="shared" si="6"/>
        <v>0</v>
      </c>
    </row>
    <row r="37" spans="1:10" x14ac:dyDescent="0.2">
      <c r="A37" s="38">
        <v>29205001</v>
      </c>
      <c r="B37" s="34" t="s">
        <v>669</v>
      </c>
      <c r="C37" s="132" t="s">
        <v>320</v>
      </c>
      <c r="D37" s="3" t="s">
        <v>5</v>
      </c>
      <c r="E37" s="3" t="s">
        <v>323</v>
      </c>
      <c r="F37" s="27">
        <v>8.6</v>
      </c>
      <c r="G37" s="122">
        <f t="shared" si="7"/>
        <v>7.8899082568807328</v>
      </c>
      <c r="H37" s="17"/>
      <c r="I37" s="18">
        <f t="shared" si="9"/>
        <v>0</v>
      </c>
      <c r="J37" s="168">
        <f t="shared" si="6"/>
        <v>0</v>
      </c>
    </row>
    <row r="38" spans="1:10" x14ac:dyDescent="0.2">
      <c r="A38" s="38">
        <v>29206001</v>
      </c>
      <c r="B38" s="34" t="s">
        <v>670</v>
      </c>
      <c r="C38" s="132" t="s">
        <v>321</v>
      </c>
      <c r="D38" s="3" t="s">
        <v>5</v>
      </c>
      <c r="E38" s="3" t="s">
        <v>324</v>
      </c>
      <c r="F38" s="27">
        <v>12.35</v>
      </c>
      <c r="G38" s="122">
        <f t="shared" si="7"/>
        <v>11.330275229357797</v>
      </c>
      <c r="H38" s="17"/>
      <c r="I38" s="18">
        <f t="shared" si="9"/>
        <v>0</v>
      </c>
      <c r="J38" s="168">
        <f t="shared" si="6"/>
        <v>0</v>
      </c>
    </row>
    <row r="39" spans="1:10" x14ac:dyDescent="0.2">
      <c r="C39" s="191"/>
      <c r="D39" s="191"/>
      <c r="E39" s="187" t="s">
        <v>309</v>
      </c>
      <c r="F39" s="187"/>
      <c r="G39" s="187"/>
      <c r="H39" s="187"/>
      <c r="I39" s="19">
        <f>SUM(I24:I38)</f>
        <v>0</v>
      </c>
      <c r="J39" s="170">
        <f>SUM(J24:J38)</f>
        <v>0</v>
      </c>
    </row>
    <row r="40" spans="1:10" ht="15.75" customHeight="1" x14ac:dyDescent="0.2">
      <c r="C40" s="198" t="s">
        <v>0</v>
      </c>
      <c r="D40" s="198"/>
      <c r="E40" s="198"/>
      <c r="F40" s="198"/>
      <c r="G40" s="198"/>
      <c r="H40" s="198"/>
      <c r="I40" s="198"/>
    </row>
    <row r="41" spans="1:10" ht="36" x14ac:dyDescent="0.2">
      <c r="A41" s="40" t="s">
        <v>357</v>
      </c>
      <c r="B41" s="41" t="s">
        <v>358</v>
      </c>
      <c r="C41" s="1" t="s">
        <v>1</v>
      </c>
      <c r="D41" s="1" t="s">
        <v>2</v>
      </c>
      <c r="E41" s="1" t="s">
        <v>3</v>
      </c>
      <c r="F41" s="8" t="s">
        <v>307</v>
      </c>
      <c r="G41" s="10" t="s">
        <v>2189</v>
      </c>
      <c r="H41" s="9" t="s">
        <v>714</v>
      </c>
      <c r="I41" s="8" t="s">
        <v>715</v>
      </c>
      <c r="J41" s="8" t="s">
        <v>680</v>
      </c>
    </row>
    <row r="42" spans="1:10" x14ac:dyDescent="0.2">
      <c r="A42" s="58">
        <v>19399011</v>
      </c>
      <c r="B42" s="162">
        <v>9786192155650</v>
      </c>
      <c r="C42" s="131" t="s">
        <v>342</v>
      </c>
      <c r="D42" s="2" t="s">
        <v>4</v>
      </c>
      <c r="E42" s="2"/>
      <c r="F42" s="69">
        <v>45.57</v>
      </c>
      <c r="G42" s="121">
        <f>F42/1.09</f>
        <v>41.807339449541281</v>
      </c>
      <c r="H42" s="14"/>
      <c r="I42" s="15">
        <f>F42*H42</f>
        <v>0</v>
      </c>
      <c r="J42" s="121">
        <f>I42/1.09</f>
        <v>0</v>
      </c>
    </row>
    <row r="43" spans="1:10" x14ac:dyDescent="0.2">
      <c r="A43" s="57">
        <v>29399020</v>
      </c>
      <c r="B43" s="163">
        <v>9789541816363</v>
      </c>
      <c r="C43" s="132" t="s">
        <v>343</v>
      </c>
      <c r="D43" s="3" t="s">
        <v>5</v>
      </c>
      <c r="E43" s="3"/>
      <c r="F43" s="70">
        <v>45.57</v>
      </c>
      <c r="G43" s="122">
        <f t="shared" ref="G43:G55" si="10">F43/1.09</f>
        <v>41.807339449541281</v>
      </c>
      <c r="H43" s="17"/>
      <c r="I43" s="18">
        <f t="shared" ref="I43:I55" si="11">F43*H43</f>
        <v>0</v>
      </c>
      <c r="J43" s="122">
        <f t="shared" ref="J43:J56" si="12">I43/1.09</f>
        <v>0</v>
      </c>
    </row>
    <row r="44" spans="1:10" s="33" customFormat="1" x14ac:dyDescent="0.2">
      <c r="A44" s="66">
        <v>49399017</v>
      </c>
      <c r="B44" s="164">
        <v>9786197669084</v>
      </c>
      <c r="C44" s="133" t="s">
        <v>346</v>
      </c>
      <c r="D44" s="29" t="s">
        <v>329</v>
      </c>
      <c r="E44" s="29"/>
      <c r="F44" s="71">
        <v>45.57</v>
      </c>
      <c r="G44" s="123">
        <f t="shared" si="10"/>
        <v>41.807339449541281</v>
      </c>
      <c r="H44" s="31"/>
      <c r="I44" s="32">
        <f t="shared" si="11"/>
        <v>0</v>
      </c>
      <c r="J44" s="123">
        <f t="shared" si="12"/>
        <v>0</v>
      </c>
    </row>
    <row r="45" spans="1:10" x14ac:dyDescent="0.2">
      <c r="A45" s="38">
        <v>19301004</v>
      </c>
      <c r="B45" s="34" t="s">
        <v>653</v>
      </c>
      <c r="C45" s="131" t="s">
        <v>6</v>
      </c>
      <c r="D45" s="2" t="s">
        <v>4</v>
      </c>
      <c r="E45" s="2" t="s">
        <v>7</v>
      </c>
      <c r="F45" s="28">
        <v>10.8</v>
      </c>
      <c r="G45" s="121">
        <f t="shared" si="10"/>
        <v>9.9082568807339442</v>
      </c>
      <c r="H45" s="14"/>
      <c r="I45" s="15">
        <f t="shared" si="11"/>
        <v>0</v>
      </c>
      <c r="J45" s="121">
        <f t="shared" si="12"/>
        <v>0</v>
      </c>
    </row>
    <row r="46" spans="1:10" x14ac:dyDescent="0.2">
      <c r="A46" s="38">
        <v>19302003</v>
      </c>
      <c r="B46" s="34" t="s">
        <v>654</v>
      </c>
      <c r="C46" s="131" t="s">
        <v>8</v>
      </c>
      <c r="D46" s="2" t="s">
        <v>4</v>
      </c>
      <c r="E46" s="2" t="s">
        <v>9</v>
      </c>
      <c r="F46" s="28">
        <v>10.6</v>
      </c>
      <c r="G46" s="121">
        <f t="shared" si="10"/>
        <v>9.7247706422018343</v>
      </c>
      <c r="H46" s="14"/>
      <c r="I46" s="15">
        <f t="shared" si="11"/>
        <v>0</v>
      </c>
      <c r="J46" s="121">
        <f t="shared" si="12"/>
        <v>0</v>
      </c>
    </row>
    <row r="47" spans="1:10" x14ac:dyDescent="0.2">
      <c r="A47" s="38">
        <v>19303001</v>
      </c>
      <c r="B47" s="34" t="s">
        <v>655</v>
      </c>
      <c r="C47" s="131" t="s">
        <v>10</v>
      </c>
      <c r="D47" s="2" t="s">
        <v>4</v>
      </c>
      <c r="E47" s="2" t="s">
        <v>11</v>
      </c>
      <c r="F47" s="28">
        <v>10.6</v>
      </c>
      <c r="G47" s="121">
        <f t="shared" si="10"/>
        <v>9.7247706422018343</v>
      </c>
      <c r="H47" s="14"/>
      <c r="I47" s="15">
        <f t="shared" si="11"/>
        <v>0</v>
      </c>
      <c r="J47" s="121">
        <f t="shared" si="12"/>
        <v>0</v>
      </c>
    </row>
    <row r="48" spans="1:10" x14ac:dyDescent="0.2">
      <c r="A48" s="38">
        <v>19304005</v>
      </c>
      <c r="B48" s="34" t="s">
        <v>656</v>
      </c>
      <c r="C48" s="131" t="s">
        <v>12</v>
      </c>
      <c r="D48" s="2" t="s">
        <v>4</v>
      </c>
      <c r="E48" s="2" t="s">
        <v>13</v>
      </c>
      <c r="F48" s="28">
        <v>5.4</v>
      </c>
      <c r="G48" s="121">
        <f t="shared" si="10"/>
        <v>4.9541284403669721</v>
      </c>
      <c r="H48" s="14"/>
      <c r="I48" s="15">
        <f t="shared" si="11"/>
        <v>0</v>
      </c>
      <c r="J48" s="121">
        <f t="shared" si="12"/>
        <v>0</v>
      </c>
    </row>
    <row r="49" spans="1:10" x14ac:dyDescent="0.2">
      <c r="A49" s="38">
        <v>19305003</v>
      </c>
      <c r="B49" s="34" t="s">
        <v>657</v>
      </c>
      <c r="C49" s="131" t="s">
        <v>14</v>
      </c>
      <c r="D49" s="2" t="s">
        <v>4</v>
      </c>
      <c r="E49" s="2" t="s">
        <v>15</v>
      </c>
      <c r="F49" s="28">
        <v>10.6</v>
      </c>
      <c r="G49" s="121">
        <f t="shared" si="10"/>
        <v>9.7247706422018343</v>
      </c>
      <c r="H49" s="14"/>
      <c r="I49" s="15">
        <f t="shared" si="11"/>
        <v>0</v>
      </c>
      <c r="J49" s="121">
        <f t="shared" si="12"/>
        <v>0</v>
      </c>
    </row>
    <row r="50" spans="1:10" x14ac:dyDescent="0.2">
      <c r="A50" s="38">
        <v>19306001</v>
      </c>
      <c r="B50" s="34" t="s">
        <v>658</v>
      </c>
      <c r="C50" s="131" t="s">
        <v>16</v>
      </c>
      <c r="D50" s="2" t="s">
        <v>4</v>
      </c>
      <c r="E50" s="2" t="s">
        <v>17</v>
      </c>
      <c r="F50" s="28">
        <v>12</v>
      </c>
      <c r="G50" s="121">
        <f t="shared" si="10"/>
        <v>11.009174311926605</v>
      </c>
      <c r="H50" s="14"/>
      <c r="I50" s="15">
        <f t="shared" si="11"/>
        <v>0</v>
      </c>
      <c r="J50" s="121">
        <f t="shared" si="12"/>
        <v>0</v>
      </c>
    </row>
    <row r="51" spans="1:10" x14ac:dyDescent="0.2">
      <c r="A51" s="49">
        <v>29301002</v>
      </c>
      <c r="B51" s="48">
        <v>9789541811825</v>
      </c>
      <c r="C51" s="132" t="s">
        <v>18</v>
      </c>
      <c r="D51" s="3" t="s">
        <v>5</v>
      </c>
      <c r="E51" s="3" t="s">
        <v>19</v>
      </c>
      <c r="F51" s="27">
        <v>11.4</v>
      </c>
      <c r="G51" s="122">
        <f t="shared" si="10"/>
        <v>10.458715596330276</v>
      </c>
      <c r="H51" s="17"/>
      <c r="I51" s="18">
        <f t="shared" si="11"/>
        <v>0</v>
      </c>
      <c r="J51" s="122">
        <f t="shared" si="12"/>
        <v>0</v>
      </c>
    </row>
    <row r="52" spans="1:10" x14ac:dyDescent="0.2">
      <c r="A52" s="49">
        <v>29302003</v>
      </c>
      <c r="B52" s="48">
        <v>9789541811795</v>
      </c>
      <c r="C52" s="132" t="s">
        <v>20</v>
      </c>
      <c r="D52" s="3" t="s">
        <v>5</v>
      </c>
      <c r="E52" s="3" t="s">
        <v>21</v>
      </c>
      <c r="F52" s="27">
        <v>11.7</v>
      </c>
      <c r="G52" s="122">
        <f t="shared" si="10"/>
        <v>10.73394495412844</v>
      </c>
      <c r="H52" s="17"/>
      <c r="I52" s="18">
        <f t="shared" si="11"/>
        <v>0</v>
      </c>
      <c r="J52" s="122">
        <f t="shared" si="12"/>
        <v>0</v>
      </c>
    </row>
    <row r="53" spans="1:10" x14ac:dyDescent="0.2">
      <c r="A53" s="49">
        <v>29303001</v>
      </c>
      <c r="B53" s="48">
        <v>9789541811771</v>
      </c>
      <c r="C53" s="132" t="s">
        <v>24</v>
      </c>
      <c r="D53" s="3" t="s">
        <v>5</v>
      </c>
      <c r="E53" s="3" t="s">
        <v>25</v>
      </c>
      <c r="F53" s="27">
        <v>10.55</v>
      </c>
      <c r="G53" s="122">
        <f t="shared" ref="G53:G54" si="13">F53/1.09</f>
        <v>9.6788990825688082</v>
      </c>
      <c r="H53" s="17"/>
      <c r="I53" s="18">
        <f t="shared" ref="I53:I54" si="14">F53*H53</f>
        <v>0</v>
      </c>
      <c r="J53" s="122">
        <f t="shared" si="12"/>
        <v>0</v>
      </c>
    </row>
    <row r="54" spans="1:10" x14ac:dyDescent="0.2">
      <c r="A54" s="49">
        <v>29304003</v>
      </c>
      <c r="B54" s="48">
        <v>9789541811788</v>
      </c>
      <c r="C54" s="132" t="s">
        <v>28</v>
      </c>
      <c r="D54" s="3" t="s">
        <v>5</v>
      </c>
      <c r="E54" s="3" t="s">
        <v>29</v>
      </c>
      <c r="F54" s="27">
        <v>4.1500000000000004</v>
      </c>
      <c r="G54" s="122">
        <f t="shared" si="13"/>
        <v>3.8073394495412844</v>
      </c>
      <c r="H54" s="17"/>
      <c r="I54" s="18">
        <f t="shared" si="14"/>
        <v>0</v>
      </c>
      <c r="J54" s="122">
        <f t="shared" si="12"/>
        <v>0</v>
      </c>
    </row>
    <row r="55" spans="1:10" x14ac:dyDescent="0.2">
      <c r="A55" s="49">
        <v>29305002</v>
      </c>
      <c r="B55" s="48">
        <v>9789541811818</v>
      </c>
      <c r="C55" s="132" t="s">
        <v>22</v>
      </c>
      <c r="D55" s="3" t="s">
        <v>5</v>
      </c>
      <c r="E55" s="3" t="s">
        <v>23</v>
      </c>
      <c r="F55" s="27">
        <v>8.1999999999999993</v>
      </c>
      <c r="G55" s="122">
        <f t="shared" si="10"/>
        <v>7.5229357798165122</v>
      </c>
      <c r="H55" s="17"/>
      <c r="I55" s="18">
        <f t="shared" si="11"/>
        <v>0</v>
      </c>
      <c r="J55" s="122">
        <f t="shared" si="12"/>
        <v>0</v>
      </c>
    </row>
    <row r="56" spans="1:10" x14ac:dyDescent="0.2">
      <c r="A56" s="49">
        <v>29306001</v>
      </c>
      <c r="B56" s="48">
        <v>9789541811801</v>
      </c>
      <c r="C56" s="132" t="s">
        <v>26</v>
      </c>
      <c r="D56" s="3" t="s">
        <v>5</v>
      </c>
      <c r="E56" s="3" t="s">
        <v>27</v>
      </c>
      <c r="F56" s="27">
        <v>14</v>
      </c>
      <c r="G56" s="122">
        <f t="shared" ref="G56" si="15">F56/1.09</f>
        <v>12.844036697247706</v>
      </c>
      <c r="H56" s="17"/>
      <c r="I56" s="18">
        <f t="shared" ref="I56" si="16">F56*H56</f>
        <v>0</v>
      </c>
      <c r="J56" s="122">
        <f t="shared" si="12"/>
        <v>0</v>
      </c>
    </row>
    <row r="57" spans="1:10" x14ac:dyDescent="0.2">
      <c r="C57" s="182"/>
      <c r="D57" s="183"/>
      <c r="E57" s="184" t="s">
        <v>239</v>
      </c>
      <c r="F57" s="185"/>
      <c r="G57" s="185"/>
      <c r="H57" s="186"/>
      <c r="I57" s="19">
        <f>SUM(I42:I56)</f>
        <v>0</v>
      </c>
      <c r="J57" s="170">
        <f>SUM(J42:J56)</f>
        <v>0</v>
      </c>
    </row>
    <row r="58" spans="1:10" x14ac:dyDescent="0.2">
      <c r="C58" s="196" t="s">
        <v>30</v>
      </c>
      <c r="D58" s="197"/>
      <c r="E58" s="197"/>
      <c r="F58" s="197"/>
      <c r="G58" s="197"/>
      <c r="H58" s="197"/>
      <c r="I58" s="197"/>
    </row>
    <row r="59" spans="1:10" ht="36" x14ac:dyDescent="0.2">
      <c r="A59" s="40" t="s">
        <v>357</v>
      </c>
      <c r="B59" s="41" t="s">
        <v>358</v>
      </c>
      <c r="C59" s="1" t="s">
        <v>1</v>
      </c>
      <c r="D59" s="1" t="s">
        <v>2</v>
      </c>
      <c r="E59" s="1" t="s">
        <v>3</v>
      </c>
      <c r="F59" s="8" t="s">
        <v>307</v>
      </c>
      <c r="G59" s="10" t="s">
        <v>2189</v>
      </c>
      <c r="H59" s="9" t="s">
        <v>714</v>
      </c>
      <c r="I59" s="8" t="s">
        <v>715</v>
      </c>
      <c r="J59" s="8" t="s">
        <v>680</v>
      </c>
    </row>
    <row r="60" spans="1:10" x14ac:dyDescent="0.2">
      <c r="A60" s="135">
        <v>19499020</v>
      </c>
      <c r="B60" s="136">
        <v>9786192155667</v>
      </c>
      <c r="C60" s="131" t="s">
        <v>344</v>
      </c>
      <c r="D60" s="2" t="s">
        <v>4</v>
      </c>
      <c r="E60" s="2"/>
      <c r="F60" s="69">
        <v>45.57</v>
      </c>
      <c r="G60" s="121">
        <f t="shared" ref="G60:G73" si="17">F60/1.09</f>
        <v>41.807339449541281</v>
      </c>
      <c r="H60" s="14"/>
      <c r="I60" s="15">
        <f t="shared" si="9"/>
        <v>0</v>
      </c>
      <c r="J60" s="121">
        <f t="shared" ref="J60" si="18">I60/1.09</f>
        <v>0</v>
      </c>
    </row>
    <row r="61" spans="1:10" x14ac:dyDescent="0.2">
      <c r="A61" s="137">
        <v>29499037</v>
      </c>
      <c r="B61" s="138">
        <v>9789541816370</v>
      </c>
      <c r="C61" s="132" t="s">
        <v>345</v>
      </c>
      <c r="D61" s="3" t="s">
        <v>5</v>
      </c>
      <c r="E61" s="3"/>
      <c r="F61" s="70">
        <v>45.57</v>
      </c>
      <c r="G61" s="122">
        <f t="shared" si="17"/>
        <v>41.807339449541281</v>
      </c>
      <c r="H61" s="17"/>
      <c r="I61" s="18">
        <f t="shared" si="9"/>
        <v>0</v>
      </c>
      <c r="J61" s="122">
        <f t="shared" ref="J61" si="19">I61/1.09</f>
        <v>0</v>
      </c>
    </row>
    <row r="62" spans="1:10" s="33" customFormat="1" x14ac:dyDescent="0.2">
      <c r="A62" s="139">
        <v>49499022</v>
      </c>
      <c r="B62" s="140">
        <v>9786197669091</v>
      </c>
      <c r="C62" s="133" t="s">
        <v>347</v>
      </c>
      <c r="D62" s="29" t="s">
        <v>329</v>
      </c>
      <c r="E62" s="29"/>
      <c r="F62" s="71">
        <v>45.57</v>
      </c>
      <c r="G62" s="123">
        <f t="shared" si="17"/>
        <v>41.807339449541281</v>
      </c>
      <c r="H62" s="31"/>
      <c r="I62" s="32">
        <f t="shared" si="9"/>
        <v>0</v>
      </c>
      <c r="J62" s="123">
        <f t="shared" ref="J62" si="20">I62/1.09</f>
        <v>0</v>
      </c>
    </row>
    <row r="63" spans="1:10" x14ac:dyDescent="0.2">
      <c r="A63" s="38">
        <v>19401006</v>
      </c>
      <c r="B63" s="34" t="s">
        <v>659</v>
      </c>
      <c r="C63" s="131" t="s">
        <v>31</v>
      </c>
      <c r="D63" s="2" t="s">
        <v>4</v>
      </c>
      <c r="E63" s="2" t="s">
        <v>7</v>
      </c>
      <c r="F63" s="28">
        <v>10.5</v>
      </c>
      <c r="G63" s="121">
        <f t="shared" si="17"/>
        <v>9.6330275229357785</v>
      </c>
      <c r="H63" s="14"/>
      <c r="I63" s="15">
        <f t="shared" si="9"/>
        <v>0</v>
      </c>
      <c r="J63" s="121">
        <f t="shared" ref="J63:J68" si="21">I63/1.09</f>
        <v>0</v>
      </c>
    </row>
    <row r="64" spans="1:10" x14ac:dyDescent="0.2">
      <c r="A64" s="38">
        <v>19402005</v>
      </c>
      <c r="B64" s="34" t="s">
        <v>660</v>
      </c>
      <c r="C64" s="131" t="s">
        <v>32</v>
      </c>
      <c r="D64" s="2" t="s">
        <v>4</v>
      </c>
      <c r="E64" s="2" t="s">
        <v>9</v>
      </c>
      <c r="F64" s="28">
        <v>10.3</v>
      </c>
      <c r="G64" s="121">
        <f t="shared" si="17"/>
        <v>9.4495412844036704</v>
      </c>
      <c r="H64" s="14"/>
      <c r="I64" s="15">
        <f t="shared" si="9"/>
        <v>0</v>
      </c>
      <c r="J64" s="121">
        <f t="shared" si="21"/>
        <v>0</v>
      </c>
    </row>
    <row r="65" spans="1:10" x14ac:dyDescent="0.2">
      <c r="A65" s="38">
        <v>19403002</v>
      </c>
      <c r="B65" s="34" t="s">
        <v>661</v>
      </c>
      <c r="C65" s="131" t="s">
        <v>33</v>
      </c>
      <c r="D65" s="2" t="s">
        <v>4</v>
      </c>
      <c r="E65" s="2" t="s">
        <v>11</v>
      </c>
      <c r="F65" s="28">
        <v>13.3</v>
      </c>
      <c r="G65" s="121">
        <f t="shared" si="17"/>
        <v>12.20183486238532</v>
      </c>
      <c r="H65" s="14"/>
      <c r="I65" s="15">
        <f t="shared" si="9"/>
        <v>0</v>
      </c>
      <c r="J65" s="121">
        <f t="shared" si="21"/>
        <v>0</v>
      </c>
    </row>
    <row r="66" spans="1:10" x14ac:dyDescent="0.2">
      <c r="A66" s="38">
        <v>19404004</v>
      </c>
      <c r="B66" s="34" t="s">
        <v>662</v>
      </c>
      <c r="C66" s="131" t="s">
        <v>34</v>
      </c>
      <c r="D66" s="2" t="s">
        <v>4</v>
      </c>
      <c r="E66" s="2" t="s">
        <v>13</v>
      </c>
      <c r="F66" s="28">
        <v>5.2</v>
      </c>
      <c r="G66" s="121">
        <f t="shared" si="17"/>
        <v>4.7706422018348622</v>
      </c>
      <c r="H66" s="14"/>
      <c r="I66" s="15">
        <f t="shared" si="9"/>
        <v>0</v>
      </c>
      <c r="J66" s="121">
        <f t="shared" si="21"/>
        <v>0</v>
      </c>
    </row>
    <row r="67" spans="1:10" x14ac:dyDescent="0.2">
      <c r="A67" s="38">
        <v>19405003</v>
      </c>
      <c r="B67" s="34" t="s">
        <v>663</v>
      </c>
      <c r="C67" s="131" t="s">
        <v>35</v>
      </c>
      <c r="D67" s="2" t="s">
        <v>4</v>
      </c>
      <c r="E67" s="2" t="s">
        <v>15</v>
      </c>
      <c r="F67" s="28">
        <v>10.5</v>
      </c>
      <c r="G67" s="121">
        <f t="shared" si="17"/>
        <v>9.6330275229357785</v>
      </c>
      <c r="H67" s="14"/>
      <c r="I67" s="15">
        <f t="shared" si="9"/>
        <v>0</v>
      </c>
      <c r="J67" s="121">
        <f t="shared" si="21"/>
        <v>0</v>
      </c>
    </row>
    <row r="68" spans="1:10" x14ac:dyDescent="0.2">
      <c r="A68" s="38">
        <v>19406001</v>
      </c>
      <c r="B68" s="34" t="s">
        <v>664</v>
      </c>
      <c r="C68" s="131" t="s">
        <v>36</v>
      </c>
      <c r="D68" s="2" t="s">
        <v>4</v>
      </c>
      <c r="E68" s="2" t="s">
        <v>17</v>
      </c>
      <c r="F68" s="28">
        <v>10.199999999999999</v>
      </c>
      <c r="G68" s="121">
        <f t="shared" si="17"/>
        <v>9.3577981651376128</v>
      </c>
      <c r="H68" s="14"/>
      <c r="I68" s="15">
        <f t="shared" si="9"/>
        <v>0</v>
      </c>
      <c r="J68" s="121">
        <f t="shared" si="21"/>
        <v>0</v>
      </c>
    </row>
    <row r="69" spans="1:10" x14ac:dyDescent="0.2">
      <c r="A69" s="38">
        <v>29401005</v>
      </c>
      <c r="B69" s="34" t="s">
        <v>671</v>
      </c>
      <c r="C69" s="132" t="s">
        <v>37</v>
      </c>
      <c r="D69" s="3" t="s">
        <v>5</v>
      </c>
      <c r="E69" s="3" t="s">
        <v>19</v>
      </c>
      <c r="F69" s="27">
        <v>15</v>
      </c>
      <c r="G69" s="122">
        <f t="shared" si="17"/>
        <v>13.761467889908255</v>
      </c>
      <c r="H69" s="17"/>
      <c r="I69" s="18">
        <f t="shared" si="9"/>
        <v>0</v>
      </c>
      <c r="J69" s="122">
        <f t="shared" ref="J69:J74" si="22">I69/1.09</f>
        <v>0</v>
      </c>
    </row>
    <row r="70" spans="1:10" x14ac:dyDescent="0.2">
      <c r="A70" s="38">
        <v>29402005</v>
      </c>
      <c r="B70" s="34" t="s">
        <v>672</v>
      </c>
      <c r="C70" s="132" t="s">
        <v>38</v>
      </c>
      <c r="D70" s="3" t="s">
        <v>5</v>
      </c>
      <c r="E70" s="3" t="s">
        <v>21</v>
      </c>
      <c r="F70" s="27">
        <v>12.4</v>
      </c>
      <c r="G70" s="122">
        <f t="shared" si="17"/>
        <v>11.376146788990825</v>
      </c>
      <c r="H70" s="17"/>
      <c r="I70" s="18">
        <f t="shared" si="9"/>
        <v>0</v>
      </c>
      <c r="J70" s="122">
        <f t="shared" si="22"/>
        <v>0</v>
      </c>
    </row>
    <row r="71" spans="1:10" x14ac:dyDescent="0.2">
      <c r="A71" s="38">
        <v>29403001</v>
      </c>
      <c r="B71" s="34" t="s">
        <v>673</v>
      </c>
      <c r="C71" s="132" t="s">
        <v>39</v>
      </c>
      <c r="D71" s="3" t="s">
        <v>5</v>
      </c>
      <c r="E71" s="3" t="s">
        <v>25</v>
      </c>
      <c r="F71" s="27">
        <v>9.5</v>
      </c>
      <c r="G71" s="122">
        <f t="shared" si="17"/>
        <v>8.7155963302752291</v>
      </c>
      <c r="H71" s="17"/>
      <c r="I71" s="18">
        <f t="shared" si="9"/>
        <v>0</v>
      </c>
      <c r="J71" s="122">
        <f t="shared" si="22"/>
        <v>0</v>
      </c>
    </row>
    <row r="72" spans="1:10" x14ac:dyDescent="0.2">
      <c r="A72" s="38">
        <v>29404005</v>
      </c>
      <c r="B72" s="34" t="s">
        <v>674</v>
      </c>
      <c r="C72" s="132" t="s">
        <v>40</v>
      </c>
      <c r="D72" s="3" t="s">
        <v>5</v>
      </c>
      <c r="E72" s="3" t="s">
        <v>29</v>
      </c>
      <c r="F72" s="27">
        <v>3.8</v>
      </c>
      <c r="G72" s="122">
        <f t="shared" si="17"/>
        <v>3.4862385321100913</v>
      </c>
      <c r="H72" s="17"/>
      <c r="I72" s="18">
        <f t="shared" si="9"/>
        <v>0</v>
      </c>
      <c r="J72" s="122">
        <f t="shared" si="22"/>
        <v>0</v>
      </c>
    </row>
    <row r="73" spans="1:10" x14ac:dyDescent="0.2">
      <c r="A73" s="38">
        <v>29405004</v>
      </c>
      <c r="B73" s="34" t="s">
        <v>675</v>
      </c>
      <c r="C73" s="132" t="s">
        <v>41</v>
      </c>
      <c r="D73" s="3" t="s">
        <v>5</v>
      </c>
      <c r="E73" s="3" t="s">
        <v>23</v>
      </c>
      <c r="F73" s="27">
        <v>6.9</v>
      </c>
      <c r="G73" s="122">
        <f t="shared" si="17"/>
        <v>6.330275229357798</v>
      </c>
      <c r="H73" s="17"/>
      <c r="I73" s="18">
        <f t="shared" si="9"/>
        <v>0</v>
      </c>
      <c r="J73" s="122">
        <f t="shared" si="22"/>
        <v>0</v>
      </c>
    </row>
    <row r="74" spans="1:10" x14ac:dyDescent="0.2">
      <c r="A74" s="38">
        <v>29406001</v>
      </c>
      <c r="B74" s="34" t="s">
        <v>676</v>
      </c>
      <c r="C74" s="132" t="s">
        <v>42</v>
      </c>
      <c r="D74" s="3" t="s">
        <v>5</v>
      </c>
      <c r="E74" s="3" t="s">
        <v>27</v>
      </c>
      <c r="F74" s="27">
        <v>12.4</v>
      </c>
      <c r="G74" s="122">
        <f t="shared" ref="G74" si="23">F74/1.09</f>
        <v>11.376146788990825</v>
      </c>
      <c r="H74" s="17"/>
      <c r="I74" s="18">
        <f t="shared" ref="I74" si="24">F74*H74</f>
        <v>0</v>
      </c>
      <c r="J74" s="122">
        <f t="shared" si="22"/>
        <v>0</v>
      </c>
    </row>
    <row r="75" spans="1:10" x14ac:dyDescent="0.2">
      <c r="C75" s="182"/>
      <c r="D75" s="183"/>
      <c r="E75" s="184" t="s">
        <v>238</v>
      </c>
      <c r="F75" s="185"/>
      <c r="G75" s="185"/>
      <c r="H75" s="186"/>
      <c r="I75" s="19">
        <f>SUM(I60:I74)</f>
        <v>0</v>
      </c>
      <c r="J75" s="170">
        <f>SUM(J60:J74)</f>
        <v>0</v>
      </c>
    </row>
    <row r="76" spans="1:10" ht="15.75" customHeight="1" x14ac:dyDescent="0.2">
      <c r="C76" s="192" t="s">
        <v>711</v>
      </c>
      <c r="D76" s="193"/>
      <c r="E76" s="193"/>
      <c r="F76" s="193"/>
      <c r="G76" s="193"/>
      <c r="H76" s="193"/>
      <c r="I76" s="194"/>
    </row>
    <row r="77" spans="1:10" x14ac:dyDescent="0.2">
      <c r="C77" s="196" t="s">
        <v>43</v>
      </c>
      <c r="D77" s="197"/>
      <c r="E77" s="197"/>
      <c r="F77" s="197"/>
      <c r="G77" s="197"/>
      <c r="H77" s="197"/>
      <c r="I77" s="197"/>
    </row>
    <row r="78" spans="1:10" ht="36" x14ac:dyDescent="0.2">
      <c r="A78" s="40" t="s">
        <v>357</v>
      </c>
      <c r="B78" s="41" t="s">
        <v>358</v>
      </c>
      <c r="C78" s="1" t="s">
        <v>1</v>
      </c>
      <c r="D78" s="1" t="s">
        <v>2</v>
      </c>
      <c r="E78" s="1" t="s">
        <v>3</v>
      </c>
      <c r="F78" s="8" t="s">
        <v>307</v>
      </c>
      <c r="G78" s="10" t="s">
        <v>2189</v>
      </c>
      <c r="H78" s="9" t="s">
        <v>714</v>
      </c>
      <c r="I78" s="8" t="s">
        <v>715</v>
      </c>
      <c r="J78" s="8" t="s">
        <v>680</v>
      </c>
    </row>
    <row r="79" spans="1:10" x14ac:dyDescent="0.2">
      <c r="A79" s="62">
        <v>10101001</v>
      </c>
      <c r="B79" s="63" t="s">
        <v>359</v>
      </c>
      <c r="C79" s="131" t="s">
        <v>46</v>
      </c>
      <c r="D79" s="2" t="s">
        <v>4</v>
      </c>
      <c r="E79" s="2" t="s">
        <v>48</v>
      </c>
      <c r="F79" s="28">
        <v>7.3</v>
      </c>
      <c r="G79" s="121">
        <f t="shared" ref="G79:G131" si="25">F79/1.09</f>
        <v>6.6972477064220177</v>
      </c>
      <c r="H79" s="14"/>
      <c r="I79" s="15">
        <f t="shared" si="9"/>
        <v>0</v>
      </c>
      <c r="J79" s="121">
        <f t="shared" ref="J79:J102" si="26">I79/1.09</f>
        <v>0</v>
      </c>
    </row>
    <row r="80" spans="1:10" x14ac:dyDescent="0.2">
      <c r="A80" s="62" t="s">
        <v>564</v>
      </c>
      <c r="B80" s="63"/>
      <c r="C80" s="131" t="s">
        <v>47</v>
      </c>
      <c r="D80" s="2" t="s">
        <v>4</v>
      </c>
      <c r="E80" s="2" t="s">
        <v>48</v>
      </c>
      <c r="F80" s="28">
        <v>0.34</v>
      </c>
      <c r="G80" s="121">
        <f t="shared" si="25"/>
        <v>0.31192660550458717</v>
      </c>
      <c r="H80" s="14"/>
      <c r="I80" s="15">
        <f t="shared" si="9"/>
        <v>0</v>
      </c>
      <c r="J80" s="121">
        <f t="shared" si="26"/>
        <v>0</v>
      </c>
    </row>
    <row r="81" spans="1:10" x14ac:dyDescent="0.2">
      <c r="A81" s="62">
        <v>10101003</v>
      </c>
      <c r="B81" s="63" t="s">
        <v>361</v>
      </c>
      <c r="C81" s="131" t="s">
        <v>49</v>
      </c>
      <c r="D81" s="2" t="s">
        <v>4</v>
      </c>
      <c r="E81" s="2" t="s">
        <v>50</v>
      </c>
      <c r="F81" s="28">
        <v>2.25</v>
      </c>
      <c r="G81" s="121">
        <f t="shared" si="25"/>
        <v>2.0642201834862384</v>
      </c>
      <c r="H81" s="14"/>
      <c r="I81" s="15">
        <f t="shared" si="9"/>
        <v>0</v>
      </c>
      <c r="J81" s="121">
        <f t="shared" si="26"/>
        <v>0</v>
      </c>
    </row>
    <row r="82" spans="1:10" x14ac:dyDescent="0.2">
      <c r="A82" s="62">
        <v>10101004</v>
      </c>
      <c r="B82" s="63" t="s">
        <v>362</v>
      </c>
      <c r="C82" s="131" t="s">
        <v>51</v>
      </c>
      <c r="D82" s="2" t="s">
        <v>4</v>
      </c>
      <c r="E82" s="2" t="s">
        <v>50</v>
      </c>
      <c r="F82" s="28">
        <v>3.7</v>
      </c>
      <c r="G82" s="121">
        <f t="shared" si="25"/>
        <v>3.3944954128440368</v>
      </c>
      <c r="H82" s="14"/>
      <c r="I82" s="15">
        <f t="shared" si="9"/>
        <v>0</v>
      </c>
      <c r="J82" s="121">
        <f t="shared" si="26"/>
        <v>0</v>
      </c>
    </row>
    <row r="83" spans="1:10" x14ac:dyDescent="0.2">
      <c r="A83" s="62">
        <v>10101005</v>
      </c>
      <c r="B83" s="63" t="s">
        <v>363</v>
      </c>
      <c r="C83" s="131" t="s">
        <v>52</v>
      </c>
      <c r="D83" s="2" t="s">
        <v>4</v>
      </c>
      <c r="E83" s="2" t="s">
        <v>53</v>
      </c>
      <c r="F83" s="28">
        <v>2.7</v>
      </c>
      <c r="G83" s="121">
        <f t="shared" si="25"/>
        <v>2.477064220183486</v>
      </c>
      <c r="H83" s="14"/>
      <c r="I83" s="15">
        <f t="shared" si="9"/>
        <v>0</v>
      </c>
      <c r="J83" s="121">
        <f t="shared" si="26"/>
        <v>0</v>
      </c>
    </row>
    <row r="84" spans="1:10" x14ac:dyDescent="0.2">
      <c r="A84" s="62">
        <v>10101002</v>
      </c>
      <c r="B84" s="63" t="s">
        <v>360</v>
      </c>
      <c r="C84" s="131" t="s">
        <v>54</v>
      </c>
      <c r="D84" s="2" t="s">
        <v>4</v>
      </c>
      <c r="E84" s="2" t="s">
        <v>48</v>
      </c>
      <c r="F84" s="28">
        <v>6.45</v>
      </c>
      <c r="G84" s="121">
        <f t="shared" si="25"/>
        <v>5.9174311926605503</v>
      </c>
      <c r="H84" s="14"/>
      <c r="I84" s="15">
        <f t="shared" si="9"/>
        <v>0</v>
      </c>
      <c r="J84" s="121">
        <f t="shared" si="26"/>
        <v>0</v>
      </c>
    </row>
    <row r="85" spans="1:10" x14ac:dyDescent="0.2">
      <c r="A85" s="62" t="s">
        <v>567</v>
      </c>
      <c r="B85" s="63"/>
      <c r="C85" s="131" t="s">
        <v>55</v>
      </c>
      <c r="D85" s="2" t="s">
        <v>4</v>
      </c>
      <c r="E85" s="2" t="s">
        <v>48</v>
      </c>
      <c r="F85" s="28">
        <v>0.3</v>
      </c>
      <c r="G85" s="121">
        <f t="shared" si="25"/>
        <v>0.2752293577981651</v>
      </c>
      <c r="H85" s="14"/>
      <c r="I85" s="15">
        <f t="shared" si="9"/>
        <v>0</v>
      </c>
      <c r="J85" s="121">
        <f t="shared" si="26"/>
        <v>0</v>
      </c>
    </row>
    <row r="86" spans="1:10" x14ac:dyDescent="0.2">
      <c r="A86" s="62">
        <v>10101006</v>
      </c>
      <c r="B86" s="63" t="s">
        <v>364</v>
      </c>
      <c r="C86" s="131" t="s">
        <v>56</v>
      </c>
      <c r="D86" s="2" t="s">
        <v>4</v>
      </c>
      <c r="E86" s="2" t="s">
        <v>57</v>
      </c>
      <c r="F86" s="28">
        <v>2.7</v>
      </c>
      <c r="G86" s="121">
        <f t="shared" si="25"/>
        <v>2.477064220183486</v>
      </c>
      <c r="H86" s="14"/>
      <c r="I86" s="15">
        <f t="shared" si="9"/>
        <v>0</v>
      </c>
      <c r="J86" s="121">
        <f t="shared" si="26"/>
        <v>0</v>
      </c>
    </row>
    <row r="87" spans="1:10" x14ac:dyDescent="0.2">
      <c r="A87" s="59">
        <v>20101002</v>
      </c>
      <c r="B87" s="60" t="s">
        <v>420</v>
      </c>
      <c r="C87" s="132" t="s">
        <v>58</v>
      </c>
      <c r="D87" s="3" t="s">
        <v>5</v>
      </c>
      <c r="E87" s="3" t="s">
        <v>60</v>
      </c>
      <c r="F87" s="27">
        <v>7.3</v>
      </c>
      <c r="G87" s="122">
        <f t="shared" si="25"/>
        <v>6.6972477064220177</v>
      </c>
      <c r="H87" s="17"/>
      <c r="I87" s="18">
        <f t="shared" si="9"/>
        <v>0</v>
      </c>
      <c r="J87" s="122">
        <f t="shared" si="26"/>
        <v>0</v>
      </c>
    </row>
    <row r="88" spans="1:10" x14ac:dyDescent="0.2">
      <c r="A88" s="59" t="s">
        <v>566</v>
      </c>
      <c r="B88" s="60"/>
      <c r="C88" s="132" t="s">
        <v>59</v>
      </c>
      <c r="D88" s="3" t="s">
        <v>5</v>
      </c>
      <c r="E88" s="3" t="s">
        <v>60</v>
      </c>
      <c r="F88" s="27">
        <v>0.34</v>
      </c>
      <c r="G88" s="122">
        <f t="shared" si="25"/>
        <v>0.31192660550458717</v>
      </c>
      <c r="H88" s="17"/>
      <c r="I88" s="18">
        <f t="shared" si="9"/>
        <v>0</v>
      </c>
      <c r="J88" s="122">
        <f t="shared" si="26"/>
        <v>0</v>
      </c>
    </row>
    <row r="89" spans="1:10" x14ac:dyDescent="0.2">
      <c r="A89" s="59">
        <v>20101009</v>
      </c>
      <c r="B89" s="60" t="s">
        <v>423</v>
      </c>
      <c r="C89" s="132" t="s">
        <v>61</v>
      </c>
      <c r="D89" s="3" t="s">
        <v>5</v>
      </c>
      <c r="E89" s="3" t="s">
        <v>60</v>
      </c>
      <c r="F89" s="27">
        <v>2.25</v>
      </c>
      <c r="G89" s="122">
        <f t="shared" si="25"/>
        <v>2.0642201834862384</v>
      </c>
      <c r="H89" s="17"/>
      <c r="I89" s="18">
        <f t="shared" si="9"/>
        <v>0</v>
      </c>
      <c r="J89" s="122">
        <f t="shared" si="26"/>
        <v>0</v>
      </c>
    </row>
    <row r="90" spans="1:10" x14ac:dyDescent="0.2">
      <c r="A90" s="59">
        <v>20101010</v>
      </c>
      <c r="B90" s="60" t="s">
        <v>424</v>
      </c>
      <c r="C90" s="132" t="s">
        <v>62</v>
      </c>
      <c r="D90" s="3" t="s">
        <v>5</v>
      </c>
      <c r="E90" s="3" t="s">
        <v>60</v>
      </c>
      <c r="F90" s="27">
        <v>3.7</v>
      </c>
      <c r="G90" s="122">
        <f t="shared" si="25"/>
        <v>3.3944954128440368</v>
      </c>
      <c r="H90" s="17"/>
      <c r="I90" s="18">
        <f t="shared" si="9"/>
        <v>0</v>
      </c>
      <c r="J90" s="122">
        <f t="shared" si="26"/>
        <v>0</v>
      </c>
    </row>
    <row r="91" spans="1:10" x14ac:dyDescent="0.2">
      <c r="A91" s="59">
        <v>20101011</v>
      </c>
      <c r="B91" s="60" t="s">
        <v>425</v>
      </c>
      <c r="C91" s="132" t="s">
        <v>63</v>
      </c>
      <c r="D91" s="3" t="s">
        <v>5</v>
      </c>
      <c r="E91" s="3" t="s">
        <v>60</v>
      </c>
      <c r="F91" s="27">
        <v>2.7</v>
      </c>
      <c r="G91" s="122">
        <f t="shared" si="25"/>
        <v>2.477064220183486</v>
      </c>
      <c r="H91" s="17"/>
      <c r="I91" s="18">
        <f t="shared" si="9"/>
        <v>0</v>
      </c>
      <c r="J91" s="122">
        <f t="shared" si="26"/>
        <v>0</v>
      </c>
    </row>
    <row r="92" spans="1:10" x14ac:dyDescent="0.2">
      <c r="A92" s="59">
        <v>20101006</v>
      </c>
      <c r="B92" s="60" t="s">
        <v>422</v>
      </c>
      <c r="C92" s="132" t="s">
        <v>64</v>
      </c>
      <c r="D92" s="3" t="s">
        <v>5</v>
      </c>
      <c r="E92" s="3" t="s">
        <v>60</v>
      </c>
      <c r="F92" s="27">
        <v>6.45</v>
      </c>
      <c r="G92" s="122">
        <f t="shared" si="25"/>
        <v>5.9174311926605503</v>
      </c>
      <c r="H92" s="17"/>
      <c r="I92" s="18">
        <f t="shared" si="9"/>
        <v>0</v>
      </c>
      <c r="J92" s="122">
        <f t="shared" si="26"/>
        <v>0</v>
      </c>
    </row>
    <row r="93" spans="1:10" x14ac:dyDescent="0.2">
      <c r="A93" s="59" t="s">
        <v>569</v>
      </c>
      <c r="B93" s="60"/>
      <c r="C93" s="132" t="s">
        <v>65</v>
      </c>
      <c r="D93" s="3" t="s">
        <v>5</v>
      </c>
      <c r="E93" s="3" t="s">
        <v>60</v>
      </c>
      <c r="F93" s="27">
        <v>0.3</v>
      </c>
      <c r="G93" s="122">
        <f t="shared" si="25"/>
        <v>0.2752293577981651</v>
      </c>
      <c r="H93" s="17"/>
      <c r="I93" s="18">
        <f t="shared" si="9"/>
        <v>0</v>
      </c>
      <c r="J93" s="122">
        <f t="shared" si="26"/>
        <v>0</v>
      </c>
    </row>
    <row r="94" spans="1:10" x14ac:dyDescent="0.2">
      <c r="A94" s="59">
        <v>20101022</v>
      </c>
      <c r="B94" s="60" t="s">
        <v>430</v>
      </c>
      <c r="C94" s="132" t="s">
        <v>66</v>
      </c>
      <c r="D94" s="3" t="s">
        <v>5</v>
      </c>
      <c r="E94" s="3" t="s">
        <v>67</v>
      </c>
      <c r="F94" s="27">
        <v>2.7</v>
      </c>
      <c r="G94" s="122">
        <f t="shared" si="25"/>
        <v>2.477064220183486</v>
      </c>
      <c r="H94" s="17"/>
      <c r="I94" s="18">
        <f t="shared" si="9"/>
        <v>0</v>
      </c>
      <c r="J94" s="122">
        <f t="shared" si="26"/>
        <v>0</v>
      </c>
    </row>
    <row r="95" spans="1:10" x14ac:dyDescent="0.2">
      <c r="A95" s="59">
        <v>20101001</v>
      </c>
      <c r="B95" s="60" t="s">
        <v>419</v>
      </c>
      <c r="C95" s="132" t="s">
        <v>68</v>
      </c>
      <c r="D95" s="3" t="s">
        <v>5</v>
      </c>
      <c r="E95" s="3" t="s">
        <v>70</v>
      </c>
      <c r="F95" s="27">
        <v>7.3</v>
      </c>
      <c r="G95" s="122">
        <f t="shared" si="25"/>
        <v>6.6972477064220177</v>
      </c>
      <c r="H95" s="17"/>
      <c r="I95" s="18">
        <f t="shared" si="9"/>
        <v>0</v>
      </c>
      <c r="J95" s="122">
        <f t="shared" si="26"/>
        <v>0</v>
      </c>
    </row>
    <row r="96" spans="1:10" x14ac:dyDescent="0.2">
      <c r="A96" s="59" t="s">
        <v>565</v>
      </c>
      <c r="B96" s="60"/>
      <c r="C96" s="132" t="s">
        <v>69</v>
      </c>
      <c r="D96" s="3" t="s">
        <v>5</v>
      </c>
      <c r="E96" s="3" t="s">
        <v>70</v>
      </c>
      <c r="F96" s="27">
        <v>0.34</v>
      </c>
      <c r="G96" s="122">
        <f t="shared" si="25"/>
        <v>0.31192660550458717</v>
      </c>
      <c r="H96" s="17"/>
      <c r="I96" s="18">
        <f t="shared" si="9"/>
        <v>0</v>
      </c>
      <c r="J96" s="122">
        <f t="shared" si="26"/>
        <v>0</v>
      </c>
    </row>
    <row r="97" spans="1:10" x14ac:dyDescent="0.2">
      <c r="A97" s="59">
        <v>20101013</v>
      </c>
      <c r="B97" s="60" t="s">
        <v>426</v>
      </c>
      <c r="C97" s="132" t="s">
        <v>71</v>
      </c>
      <c r="D97" s="3" t="s">
        <v>5</v>
      </c>
      <c r="E97" s="3" t="s">
        <v>70</v>
      </c>
      <c r="F97" s="27">
        <v>2.25</v>
      </c>
      <c r="G97" s="122">
        <f t="shared" si="25"/>
        <v>2.0642201834862384</v>
      </c>
      <c r="H97" s="17"/>
      <c r="I97" s="18">
        <f t="shared" si="9"/>
        <v>0</v>
      </c>
      <c r="J97" s="122">
        <f t="shared" si="26"/>
        <v>0</v>
      </c>
    </row>
    <row r="98" spans="1:10" x14ac:dyDescent="0.2">
      <c r="A98" s="59">
        <v>20101014</v>
      </c>
      <c r="B98" s="60" t="s">
        <v>427</v>
      </c>
      <c r="C98" s="132" t="s">
        <v>72</v>
      </c>
      <c r="D98" s="3" t="s">
        <v>5</v>
      </c>
      <c r="E98" s="3" t="s">
        <v>70</v>
      </c>
      <c r="F98" s="27">
        <v>3.7</v>
      </c>
      <c r="G98" s="122">
        <f t="shared" si="25"/>
        <v>3.3944954128440368</v>
      </c>
      <c r="H98" s="17"/>
      <c r="I98" s="18">
        <f t="shared" ref="I98:I162" si="27">F98*H98</f>
        <v>0</v>
      </c>
      <c r="J98" s="122">
        <f t="shared" si="26"/>
        <v>0</v>
      </c>
    </row>
    <row r="99" spans="1:10" x14ac:dyDescent="0.2">
      <c r="A99" s="59">
        <v>20101012</v>
      </c>
      <c r="B99" s="60" t="s">
        <v>428</v>
      </c>
      <c r="C99" s="132" t="s">
        <v>73</v>
      </c>
      <c r="D99" s="3" t="s">
        <v>5</v>
      </c>
      <c r="E99" s="3" t="s">
        <v>70</v>
      </c>
      <c r="F99" s="27">
        <v>2.7</v>
      </c>
      <c r="G99" s="122">
        <f t="shared" si="25"/>
        <v>2.477064220183486</v>
      </c>
      <c r="H99" s="17"/>
      <c r="I99" s="18">
        <f t="shared" si="27"/>
        <v>0</v>
      </c>
      <c r="J99" s="122">
        <f t="shared" si="26"/>
        <v>0</v>
      </c>
    </row>
    <row r="100" spans="1:10" x14ac:dyDescent="0.2">
      <c r="A100" s="59">
        <v>20101005</v>
      </c>
      <c r="B100" s="60" t="s">
        <v>421</v>
      </c>
      <c r="C100" s="132" t="s">
        <v>74</v>
      </c>
      <c r="D100" s="3" t="s">
        <v>5</v>
      </c>
      <c r="E100" s="3" t="s">
        <v>70</v>
      </c>
      <c r="F100" s="27">
        <v>6.45</v>
      </c>
      <c r="G100" s="122">
        <f t="shared" si="25"/>
        <v>5.9174311926605503</v>
      </c>
      <c r="H100" s="17"/>
      <c r="I100" s="18">
        <f t="shared" si="27"/>
        <v>0</v>
      </c>
      <c r="J100" s="122">
        <f t="shared" si="26"/>
        <v>0</v>
      </c>
    </row>
    <row r="101" spans="1:10" x14ac:dyDescent="0.2">
      <c r="A101" s="59" t="s">
        <v>568</v>
      </c>
      <c r="B101" s="60"/>
      <c r="C101" s="132" t="s">
        <v>75</v>
      </c>
      <c r="D101" s="3" t="s">
        <v>5</v>
      </c>
      <c r="E101" s="3" t="s">
        <v>70</v>
      </c>
      <c r="F101" s="27">
        <v>0.3</v>
      </c>
      <c r="G101" s="122">
        <f t="shared" si="25"/>
        <v>0.2752293577981651</v>
      </c>
      <c r="H101" s="17"/>
      <c r="I101" s="18">
        <f t="shared" si="27"/>
        <v>0</v>
      </c>
      <c r="J101" s="122">
        <f t="shared" si="26"/>
        <v>0</v>
      </c>
    </row>
    <row r="102" spans="1:10" x14ac:dyDescent="0.2">
      <c r="A102" s="59">
        <v>20101015</v>
      </c>
      <c r="B102" s="60" t="s">
        <v>429</v>
      </c>
      <c r="C102" s="132" t="s">
        <v>76</v>
      </c>
      <c r="D102" s="3" t="s">
        <v>5</v>
      </c>
      <c r="E102" s="3" t="s">
        <v>70</v>
      </c>
      <c r="F102" s="27">
        <v>2.7</v>
      </c>
      <c r="G102" s="122">
        <f t="shared" si="25"/>
        <v>2.477064220183486</v>
      </c>
      <c r="H102" s="17"/>
      <c r="I102" s="18">
        <f t="shared" si="27"/>
        <v>0</v>
      </c>
      <c r="J102" s="122">
        <f t="shared" si="26"/>
        <v>0</v>
      </c>
    </row>
    <row r="103" spans="1:10" x14ac:dyDescent="0.2">
      <c r="A103" s="62">
        <v>10102001</v>
      </c>
      <c r="B103" s="63" t="s">
        <v>365</v>
      </c>
      <c r="C103" s="131" t="s">
        <v>77</v>
      </c>
      <c r="D103" s="2" t="s">
        <v>4</v>
      </c>
      <c r="E103" s="2" t="s">
        <v>79</v>
      </c>
      <c r="F103" s="28">
        <v>10.75</v>
      </c>
      <c r="G103" s="121">
        <f t="shared" si="25"/>
        <v>9.8623853211009163</v>
      </c>
      <c r="H103" s="14"/>
      <c r="I103" s="15">
        <f t="shared" si="27"/>
        <v>0</v>
      </c>
      <c r="J103" s="121">
        <f t="shared" ref="J103:J112" si="28">I103/1.09</f>
        <v>0</v>
      </c>
    </row>
    <row r="104" spans="1:10" x14ac:dyDescent="0.2">
      <c r="A104" s="62" t="s">
        <v>570</v>
      </c>
      <c r="B104" s="63"/>
      <c r="C104" s="131" t="s">
        <v>78</v>
      </c>
      <c r="D104" s="2" t="s">
        <v>4</v>
      </c>
      <c r="E104" s="2" t="s">
        <v>79</v>
      </c>
      <c r="F104" s="28">
        <v>0.5</v>
      </c>
      <c r="G104" s="121">
        <f t="shared" si="25"/>
        <v>0.4587155963302752</v>
      </c>
      <c r="H104" s="14"/>
      <c r="I104" s="15">
        <f t="shared" si="27"/>
        <v>0</v>
      </c>
      <c r="J104" s="121">
        <f t="shared" si="28"/>
        <v>0</v>
      </c>
    </row>
    <row r="105" spans="1:10" x14ac:dyDescent="0.2">
      <c r="A105" s="62">
        <v>10102002</v>
      </c>
      <c r="B105" s="63" t="s">
        <v>366</v>
      </c>
      <c r="C105" s="131" t="s">
        <v>80</v>
      </c>
      <c r="D105" s="2" t="s">
        <v>4</v>
      </c>
      <c r="E105" s="2" t="s">
        <v>81</v>
      </c>
      <c r="F105" s="28">
        <v>3</v>
      </c>
      <c r="G105" s="121">
        <f t="shared" si="25"/>
        <v>2.7522935779816513</v>
      </c>
      <c r="H105" s="14"/>
      <c r="I105" s="15">
        <f t="shared" si="27"/>
        <v>0</v>
      </c>
      <c r="J105" s="121">
        <f t="shared" si="28"/>
        <v>0</v>
      </c>
    </row>
    <row r="106" spans="1:10" x14ac:dyDescent="0.2">
      <c r="A106" s="62">
        <v>10102003</v>
      </c>
      <c r="B106" s="63" t="s">
        <v>367</v>
      </c>
      <c r="C106" s="131" t="s">
        <v>82</v>
      </c>
      <c r="D106" s="2" t="s">
        <v>4</v>
      </c>
      <c r="E106" s="2" t="s">
        <v>81</v>
      </c>
      <c r="F106" s="28">
        <v>3</v>
      </c>
      <c r="G106" s="121">
        <f t="shared" si="25"/>
        <v>2.7522935779816513</v>
      </c>
      <c r="H106" s="14"/>
      <c r="I106" s="15">
        <f t="shared" si="27"/>
        <v>0</v>
      </c>
      <c r="J106" s="121">
        <f t="shared" si="28"/>
        <v>0</v>
      </c>
    </row>
    <row r="107" spans="1:10" x14ac:dyDescent="0.2">
      <c r="A107" s="62">
        <v>10102004</v>
      </c>
      <c r="B107" s="63" t="s">
        <v>368</v>
      </c>
      <c r="C107" s="131" t="s">
        <v>83</v>
      </c>
      <c r="D107" s="2" t="s">
        <v>4</v>
      </c>
      <c r="E107" s="2" t="s">
        <v>81</v>
      </c>
      <c r="F107" s="28">
        <v>3</v>
      </c>
      <c r="G107" s="121">
        <f t="shared" si="25"/>
        <v>2.7522935779816513</v>
      </c>
      <c r="H107" s="14"/>
      <c r="I107" s="15">
        <f t="shared" si="27"/>
        <v>0</v>
      </c>
      <c r="J107" s="121">
        <f t="shared" si="28"/>
        <v>0</v>
      </c>
    </row>
    <row r="108" spans="1:10" x14ac:dyDescent="0.2">
      <c r="A108" s="59">
        <v>20102001</v>
      </c>
      <c r="B108" s="60" t="s">
        <v>431</v>
      </c>
      <c r="C108" s="132" t="s">
        <v>77</v>
      </c>
      <c r="D108" s="3" t="s">
        <v>5</v>
      </c>
      <c r="E108" s="3" t="s">
        <v>85</v>
      </c>
      <c r="F108" s="70">
        <v>10.75</v>
      </c>
      <c r="G108" s="122">
        <f t="shared" si="25"/>
        <v>9.8623853211009163</v>
      </c>
      <c r="H108" s="17"/>
      <c r="I108" s="18">
        <f t="shared" si="27"/>
        <v>0</v>
      </c>
      <c r="J108" s="122">
        <f t="shared" si="28"/>
        <v>0</v>
      </c>
    </row>
    <row r="109" spans="1:10" x14ac:dyDescent="0.2">
      <c r="A109" s="59" t="s">
        <v>571</v>
      </c>
      <c r="B109" s="60"/>
      <c r="C109" s="132" t="s">
        <v>84</v>
      </c>
      <c r="D109" s="3" t="s">
        <v>5</v>
      </c>
      <c r="E109" s="3" t="s">
        <v>85</v>
      </c>
      <c r="F109" s="27">
        <v>0.5</v>
      </c>
      <c r="G109" s="122">
        <f t="shared" si="25"/>
        <v>0.4587155963302752</v>
      </c>
      <c r="H109" s="17"/>
      <c r="I109" s="18">
        <f t="shared" si="27"/>
        <v>0</v>
      </c>
      <c r="J109" s="122">
        <f t="shared" si="28"/>
        <v>0</v>
      </c>
    </row>
    <row r="110" spans="1:10" x14ac:dyDescent="0.2">
      <c r="A110" s="59">
        <v>20102003</v>
      </c>
      <c r="B110" s="60" t="s">
        <v>432</v>
      </c>
      <c r="C110" s="132" t="s">
        <v>86</v>
      </c>
      <c r="D110" s="3" t="s">
        <v>5</v>
      </c>
      <c r="E110" s="3" t="s">
        <v>85</v>
      </c>
      <c r="F110" s="27">
        <v>3</v>
      </c>
      <c r="G110" s="122">
        <f t="shared" si="25"/>
        <v>2.7522935779816513</v>
      </c>
      <c r="H110" s="17"/>
      <c r="I110" s="18">
        <f t="shared" si="27"/>
        <v>0</v>
      </c>
      <c r="J110" s="122">
        <f t="shared" si="28"/>
        <v>0</v>
      </c>
    </row>
    <row r="111" spans="1:10" x14ac:dyDescent="0.2">
      <c r="A111" s="59">
        <v>20102004</v>
      </c>
      <c r="B111" s="60" t="s">
        <v>433</v>
      </c>
      <c r="C111" s="132" t="s">
        <v>87</v>
      </c>
      <c r="D111" s="3" t="s">
        <v>5</v>
      </c>
      <c r="E111" s="3" t="s">
        <v>85</v>
      </c>
      <c r="F111" s="27">
        <v>3</v>
      </c>
      <c r="G111" s="122">
        <f t="shared" si="25"/>
        <v>2.7522935779816513</v>
      </c>
      <c r="H111" s="17"/>
      <c r="I111" s="18">
        <f t="shared" si="27"/>
        <v>0</v>
      </c>
      <c r="J111" s="122">
        <f t="shared" si="28"/>
        <v>0</v>
      </c>
    </row>
    <row r="112" spans="1:10" x14ac:dyDescent="0.2">
      <c r="A112" s="59">
        <v>20102005</v>
      </c>
      <c r="B112" s="60" t="s">
        <v>434</v>
      </c>
      <c r="C112" s="132" t="s">
        <v>88</v>
      </c>
      <c r="D112" s="3" t="s">
        <v>5</v>
      </c>
      <c r="E112" s="3" t="s">
        <v>85</v>
      </c>
      <c r="F112" s="27">
        <v>3</v>
      </c>
      <c r="G112" s="122">
        <f t="shared" si="25"/>
        <v>2.7522935779816513</v>
      </c>
      <c r="H112" s="17"/>
      <c r="I112" s="18">
        <f t="shared" si="27"/>
        <v>0</v>
      </c>
      <c r="J112" s="122">
        <f t="shared" si="28"/>
        <v>0</v>
      </c>
    </row>
    <row r="113" spans="1:10" x14ac:dyDescent="0.2">
      <c r="A113" s="62">
        <v>10103013</v>
      </c>
      <c r="B113" s="63" t="s">
        <v>369</v>
      </c>
      <c r="C113" s="131" t="s">
        <v>325</v>
      </c>
      <c r="D113" s="2" t="s">
        <v>4</v>
      </c>
      <c r="E113" s="2" t="s">
        <v>699</v>
      </c>
      <c r="F113" s="28">
        <v>12.7</v>
      </c>
      <c r="G113" s="121">
        <f t="shared" si="25"/>
        <v>11.651376146788989</v>
      </c>
      <c r="H113" s="14"/>
      <c r="I113" s="15">
        <f t="shared" si="27"/>
        <v>0</v>
      </c>
      <c r="J113" s="121">
        <f t="shared" ref="J113:J118" si="29">I113/1.09</f>
        <v>0</v>
      </c>
    </row>
    <row r="114" spans="1:10" x14ac:dyDescent="0.2">
      <c r="A114" s="62" t="s">
        <v>572</v>
      </c>
      <c r="B114" s="63"/>
      <c r="C114" s="131" t="s">
        <v>327</v>
      </c>
      <c r="D114" s="4" t="s">
        <v>4</v>
      </c>
      <c r="E114" s="2" t="s">
        <v>699</v>
      </c>
      <c r="F114" s="28">
        <v>0.59</v>
      </c>
      <c r="G114" s="121">
        <f t="shared" si="25"/>
        <v>0.54128440366972475</v>
      </c>
      <c r="H114" s="14"/>
      <c r="I114" s="15">
        <f t="shared" si="27"/>
        <v>0</v>
      </c>
      <c r="J114" s="121">
        <f t="shared" si="29"/>
        <v>0</v>
      </c>
    </row>
    <row r="115" spans="1:10" x14ac:dyDescent="0.2">
      <c r="A115" s="62">
        <v>10103014</v>
      </c>
      <c r="B115" s="63" t="s">
        <v>370</v>
      </c>
      <c r="C115" s="131" t="s">
        <v>326</v>
      </c>
      <c r="D115" s="2" t="s">
        <v>4</v>
      </c>
      <c r="E115" s="2" t="s">
        <v>699</v>
      </c>
      <c r="F115" s="28">
        <v>3.6</v>
      </c>
      <c r="G115" s="121">
        <f t="shared" si="25"/>
        <v>3.3027522935779814</v>
      </c>
      <c r="H115" s="14"/>
      <c r="I115" s="15">
        <f t="shared" si="27"/>
        <v>0</v>
      </c>
      <c r="J115" s="121">
        <f t="shared" si="29"/>
        <v>0</v>
      </c>
    </row>
    <row r="116" spans="1:10" x14ac:dyDescent="0.2">
      <c r="A116" s="59">
        <v>20103016</v>
      </c>
      <c r="B116" s="60" t="s">
        <v>435</v>
      </c>
      <c r="C116" s="132" t="s">
        <v>325</v>
      </c>
      <c r="D116" s="3" t="s">
        <v>5</v>
      </c>
      <c r="E116" s="3" t="s">
        <v>698</v>
      </c>
      <c r="F116" s="27">
        <v>12.7</v>
      </c>
      <c r="G116" s="122">
        <f t="shared" si="25"/>
        <v>11.651376146788989</v>
      </c>
      <c r="H116" s="17"/>
      <c r="I116" s="18">
        <f t="shared" si="27"/>
        <v>0</v>
      </c>
      <c r="J116" s="122">
        <f t="shared" si="29"/>
        <v>0</v>
      </c>
    </row>
    <row r="117" spans="1:10" x14ac:dyDescent="0.2">
      <c r="A117" s="59" t="s">
        <v>573</v>
      </c>
      <c r="B117" s="60"/>
      <c r="C117" s="132" t="s">
        <v>328</v>
      </c>
      <c r="D117" s="3" t="s">
        <v>5</v>
      </c>
      <c r="E117" s="3" t="s">
        <v>698</v>
      </c>
      <c r="F117" s="27">
        <v>0.59</v>
      </c>
      <c r="G117" s="122">
        <f t="shared" si="25"/>
        <v>0.54128440366972475</v>
      </c>
      <c r="H117" s="17"/>
      <c r="I117" s="18">
        <f t="shared" si="27"/>
        <v>0</v>
      </c>
      <c r="J117" s="122">
        <f t="shared" si="29"/>
        <v>0</v>
      </c>
    </row>
    <row r="118" spans="1:10" x14ac:dyDescent="0.2">
      <c r="A118" s="59">
        <v>20103017</v>
      </c>
      <c r="B118" s="60" t="s">
        <v>436</v>
      </c>
      <c r="C118" s="132" t="s">
        <v>326</v>
      </c>
      <c r="D118" s="3" t="s">
        <v>5</v>
      </c>
      <c r="E118" s="3" t="s">
        <v>698</v>
      </c>
      <c r="F118" s="27">
        <v>3.6</v>
      </c>
      <c r="G118" s="122">
        <f t="shared" si="25"/>
        <v>3.3027522935779814</v>
      </c>
      <c r="H118" s="17"/>
      <c r="I118" s="18">
        <f t="shared" si="27"/>
        <v>0</v>
      </c>
      <c r="J118" s="122">
        <f t="shared" si="29"/>
        <v>0</v>
      </c>
    </row>
    <row r="119" spans="1:10" x14ac:dyDescent="0.2">
      <c r="A119" s="62">
        <v>10104001</v>
      </c>
      <c r="B119" s="63" t="s">
        <v>371</v>
      </c>
      <c r="C119" s="131" t="s">
        <v>89</v>
      </c>
      <c r="D119" s="2" t="s">
        <v>4</v>
      </c>
      <c r="E119" s="2" t="s">
        <v>91</v>
      </c>
      <c r="F119" s="28">
        <v>3.6</v>
      </c>
      <c r="G119" s="121">
        <f t="shared" si="25"/>
        <v>3.3027522935779814</v>
      </c>
      <c r="H119" s="14"/>
      <c r="I119" s="15">
        <f t="shared" si="27"/>
        <v>0</v>
      </c>
      <c r="J119" s="121">
        <f t="shared" ref="J119:J124" si="30">I119/1.09</f>
        <v>0</v>
      </c>
    </row>
    <row r="120" spans="1:10" x14ac:dyDescent="0.2">
      <c r="A120" s="62" t="s">
        <v>574</v>
      </c>
      <c r="B120" s="63"/>
      <c r="C120" s="131" t="s">
        <v>90</v>
      </c>
      <c r="D120" s="2" t="s">
        <v>4</v>
      </c>
      <c r="E120" s="2" t="s">
        <v>91</v>
      </c>
      <c r="F120" s="28">
        <v>0.17</v>
      </c>
      <c r="G120" s="121">
        <f t="shared" si="25"/>
        <v>0.15596330275229359</v>
      </c>
      <c r="H120" s="14"/>
      <c r="I120" s="15">
        <f t="shared" si="27"/>
        <v>0</v>
      </c>
      <c r="J120" s="121">
        <f t="shared" si="30"/>
        <v>0</v>
      </c>
    </row>
    <row r="121" spans="1:10" x14ac:dyDescent="0.2">
      <c r="A121" s="59">
        <v>20104001</v>
      </c>
      <c r="B121" s="60" t="s">
        <v>437</v>
      </c>
      <c r="C121" s="132" t="s">
        <v>89</v>
      </c>
      <c r="D121" s="3" t="s">
        <v>5</v>
      </c>
      <c r="E121" s="3" t="s">
        <v>93</v>
      </c>
      <c r="F121" s="27">
        <v>3.6</v>
      </c>
      <c r="G121" s="122">
        <f t="shared" si="25"/>
        <v>3.3027522935779814</v>
      </c>
      <c r="H121" s="17"/>
      <c r="I121" s="18">
        <f t="shared" si="27"/>
        <v>0</v>
      </c>
      <c r="J121" s="122">
        <f t="shared" si="30"/>
        <v>0</v>
      </c>
    </row>
    <row r="122" spans="1:10" x14ac:dyDescent="0.2">
      <c r="A122" s="59" t="s">
        <v>575</v>
      </c>
      <c r="B122" s="60"/>
      <c r="C122" s="132" t="s">
        <v>92</v>
      </c>
      <c r="D122" s="3" t="s">
        <v>5</v>
      </c>
      <c r="E122" s="3" t="s">
        <v>93</v>
      </c>
      <c r="F122" s="27">
        <v>0.17</v>
      </c>
      <c r="G122" s="122">
        <f t="shared" si="25"/>
        <v>0.15596330275229359</v>
      </c>
      <c r="H122" s="17"/>
      <c r="I122" s="18">
        <f t="shared" si="27"/>
        <v>0</v>
      </c>
      <c r="J122" s="122">
        <f t="shared" si="30"/>
        <v>0</v>
      </c>
    </row>
    <row r="123" spans="1:10" ht="12.75" customHeight="1" x14ac:dyDescent="0.2">
      <c r="A123" s="38">
        <v>40104001</v>
      </c>
      <c r="B123" s="34" t="s">
        <v>512</v>
      </c>
      <c r="C123" s="133" t="s">
        <v>89</v>
      </c>
      <c r="D123" s="29" t="s">
        <v>329</v>
      </c>
      <c r="E123" s="29" t="s">
        <v>348</v>
      </c>
      <c r="F123" s="51">
        <v>3.6</v>
      </c>
      <c r="G123" s="123">
        <f t="shared" si="25"/>
        <v>3.3027522935779814</v>
      </c>
      <c r="H123" s="31"/>
      <c r="I123" s="32">
        <f t="shared" si="27"/>
        <v>0</v>
      </c>
      <c r="J123" s="123">
        <f t="shared" si="30"/>
        <v>0</v>
      </c>
    </row>
    <row r="124" spans="1:10" ht="12.75" customHeight="1" x14ac:dyDescent="0.2">
      <c r="A124" s="38" t="s">
        <v>579</v>
      </c>
      <c r="B124" s="34"/>
      <c r="C124" s="133" t="s">
        <v>330</v>
      </c>
      <c r="D124" s="29" t="s">
        <v>329</v>
      </c>
      <c r="E124" s="29" t="s">
        <v>348</v>
      </c>
      <c r="F124" s="51">
        <v>0.17</v>
      </c>
      <c r="G124" s="123">
        <f t="shared" si="25"/>
        <v>0.15596330275229359</v>
      </c>
      <c r="H124" s="31"/>
      <c r="I124" s="32">
        <f t="shared" si="27"/>
        <v>0</v>
      </c>
      <c r="J124" s="123">
        <f t="shared" si="30"/>
        <v>0</v>
      </c>
    </row>
    <row r="125" spans="1:10" x14ac:dyDescent="0.2">
      <c r="A125" s="62">
        <v>10105002</v>
      </c>
      <c r="B125" s="63" t="s">
        <v>372</v>
      </c>
      <c r="C125" s="131" t="s">
        <v>94</v>
      </c>
      <c r="D125" s="2" t="s">
        <v>4</v>
      </c>
      <c r="E125" s="2" t="s">
        <v>96</v>
      </c>
      <c r="F125" s="28">
        <v>5.9</v>
      </c>
      <c r="G125" s="121">
        <f t="shared" si="25"/>
        <v>5.4128440366972477</v>
      </c>
      <c r="H125" s="14"/>
      <c r="I125" s="15">
        <f t="shared" si="27"/>
        <v>0</v>
      </c>
      <c r="J125" s="121">
        <f t="shared" ref="J125:J131" si="31">I125/1.09</f>
        <v>0</v>
      </c>
    </row>
    <row r="126" spans="1:10" x14ac:dyDescent="0.2">
      <c r="A126" s="62" t="s">
        <v>576</v>
      </c>
      <c r="B126" s="63"/>
      <c r="C126" s="131" t="s">
        <v>95</v>
      </c>
      <c r="D126" s="2" t="s">
        <v>4</v>
      </c>
      <c r="E126" s="2" t="s">
        <v>96</v>
      </c>
      <c r="F126" s="28">
        <v>0.27</v>
      </c>
      <c r="G126" s="121">
        <f t="shared" si="25"/>
        <v>0.24770642201834861</v>
      </c>
      <c r="H126" s="14"/>
      <c r="I126" s="15">
        <f t="shared" si="27"/>
        <v>0</v>
      </c>
      <c r="J126" s="121">
        <f t="shared" si="31"/>
        <v>0</v>
      </c>
    </row>
    <row r="127" spans="1:10" x14ac:dyDescent="0.2">
      <c r="A127" s="59">
        <v>20105001</v>
      </c>
      <c r="B127" s="60" t="s">
        <v>438</v>
      </c>
      <c r="C127" s="132" t="s">
        <v>94</v>
      </c>
      <c r="D127" s="3" t="s">
        <v>5</v>
      </c>
      <c r="E127" s="3" t="s">
        <v>98</v>
      </c>
      <c r="F127" s="27">
        <v>5.9</v>
      </c>
      <c r="G127" s="122">
        <f t="shared" si="25"/>
        <v>5.4128440366972477</v>
      </c>
      <c r="H127" s="17"/>
      <c r="I127" s="18">
        <f t="shared" si="27"/>
        <v>0</v>
      </c>
      <c r="J127" s="122">
        <f t="shared" si="31"/>
        <v>0</v>
      </c>
    </row>
    <row r="128" spans="1:10" x14ac:dyDescent="0.2">
      <c r="A128" s="59" t="s">
        <v>577</v>
      </c>
      <c r="B128" s="60"/>
      <c r="C128" s="132" t="s">
        <v>97</v>
      </c>
      <c r="D128" s="3" t="s">
        <v>5</v>
      </c>
      <c r="E128" s="3" t="s">
        <v>98</v>
      </c>
      <c r="F128" s="27">
        <v>0.27</v>
      </c>
      <c r="G128" s="122">
        <f t="shared" si="25"/>
        <v>0.24770642201834861</v>
      </c>
      <c r="H128" s="17"/>
      <c r="I128" s="18">
        <f t="shared" si="27"/>
        <v>0</v>
      </c>
      <c r="J128" s="122">
        <f t="shared" si="31"/>
        <v>0</v>
      </c>
    </row>
    <row r="129" spans="1:10" x14ac:dyDescent="0.2">
      <c r="A129" s="59">
        <v>30107001</v>
      </c>
      <c r="B129" s="60" t="s">
        <v>506</v>
      </c>
      <c r="C129" s="132" t="s">
        <v>99</v>
      </c>
      <c r="D129" s="3" t="s">
        <v>5</v>
      </c>
      <c r="E129" s="3" t="s">
        <v>101</v>
      </c>
      <c r="F129" s="27">
        <v>6.35</v>
      </c>
      <c r="G129" s="122">
        <f t="shared" si="25"/>
        <v>5.8256880733944945</v>
      </c>
      <c r="H129" s="17"/>
      <c r="I129" s="18">
        <f t="shared" si="27"/>
        <v>0</v>
      </c>
      <c r="J129" s="122">
        <f t="shared" si="31"/>
        <v>0</v>
      </c>
    </row>
    <row r="130" spans="1:10" x14ac:dyDescent="0.2">
      <c r="A130" s="59" t="s">
        <v>578</v>
      </c>
      <c r="B130" s="60"/>
      <c r="C130" s="132" t="s">
        <v>100</v>
      </c>
      <c r="D130" s="3" t="s">
        <v>5</v>
      </c>
      <c r="E130" s="3" t="s">
        <v>101</v>
      </c>
      <c r="F130" s="27">
        <v>0.3</v>
      </c>
      <c r="G130" s="122">
        <f t="shared" si="25"/>
        <v>0.2752293577981651</v>
      </c>
      <c r="H130" s="17"/>
      <c r="I130" s="18">
        <f t="shared" si="27"/>
        <v>0</v>
      </c>
      <c r="J130" s="122">
        <f t="shared" si="31"/>
        <v>0</v>
      </c>
    </row>
    <row r="131" spans="1:10" x14ac:dyDescent="0.2">
      <c r="A131" s="59">
        <v>30107002</v>
      </c>
      <c r="B131" s="60" t="s">
        <v>507</v>
      </c>
      <c r="C131" s="132" t="s">
        <v>102</v>
      </c>
      <c r="D131" s="3" t="s">
        <v>5</v>
      </c>
      <c r="E131" s="3" t="s">
        <v>101</v>
      </c>
      <c r="F131" s="27">
        <v>5.3</v>
      </c>
      <c r="G131" s="122">
        <f t="shared" si="25"/>
        <v>4.8623853211009171</v>
      </c>
      <c r="H131" s="17"/>
      <c r="I131" s="18">
        <f t="shared" si="27"/>
        <v>0</v>
      </c>
      <c r="J131" s="122">
        <f t="shared" si="31"/>
        <v>0</v>
      </c>
    </row>
    <row r="132" spans="1:10" x14ac:dyDescent="0.2">
      <c r="C132" s="182"/>
      <c r="D132" s="183"/>
      <c r="E132" s="184" t="s">
        <v>237</v>
      </c>
      <c r="F132" s="185"/>
      <c r="G132" s="185"/>
      <c r="H132" s="186"/>
      <c r="I132" s="19">
        <f>SUM(I79:I131)</f>
        <v>0</v>
      </c>
      <c r="J132" s="170">
        <f>SUM(J79:J131)</f>
        <v>0</v>
      </c>
    </row>
    <row r="133" spans="1:10" x14ac:dyDescent="0.2">
      <c r="C133" s="196" t="s">
        <v>44</v>
      </c>
      <c r="D133" s="197"/>
      <c r="E133" s="197"/>
      <c r="F133" s="197"/>
      <c r="G133" s="197"/>
      <c r="H133" s="197"/>
      <c r="I133" s="197"/>
    </row>
    <row r="134" spans="1:10" ht="36" x14ac:dyDescent="0.2">
      <c r="A134" s="40" t="s">
        <v>357</v>
      </c>
      <c r="B134" s="41" t="s">
        <v>358</v>
      </c>
      <c r="C134" s="1" t="s">
        <v>1</v>
      </c>
      <c r="D134" s="1" t="s">
        <v>2</v>
      </c>
      <c r="E134" s="1" t="s">
        <v>3</v>
      </c>
      <c r="F134" s="8" t="s">
        <v>307</v>
      </c>
      <c r="G134" s="10" t="s">
        <v>2189</v>
      </c>
      <c r="H134" s="9" t="s">
        <v>714</v>
      </c>
      <c r="I134" s="8" t="s">
        <v>715</v>
      </c>
      <c r="J134" s="8" t="s">
        <v>680</v>
      </c>
    </row>
    <row r="135" spans="1:10" x14ac:dyDescent="0.2">
      <c r="A135" s="62">
        <v>10201001</v>
      </c>
      <c r="B135" s="63" t="s">
        <v>373</v>
      </c>
      <c r="C135" s="142" t="s">
        <v>103</v>
      </c>
      <c r="D135" s="4" t="s">
        <v>4</v>
      </c>
      <c r="E135" s="4" t="s">
        <v>105</v>
      </c>
      <c r="F135" s="52">
        <v>16.5</v>
      </c>
      <c r="G135" s="125">
        <f t="shared" ref="G135:G202" si="32">F135/1.09</f>
        <v>15.137614678899082</v>
      </c>
      <c r="H135" s="22"/>
      <c r="I135" s="23">
        <f t="shared" si="27"/>
        <v>0</v>
      </c>
      <c r="J135" s="121">
        <f t="shared" ref="J135:J164" si="33">I135/1.09</f>
        <v>0</v>
      </c>
    </row>
    <row r="136" spans="1:10" x14ac:dyDescent="0.2">
      <c r="A136" s="62" t="s">
        <v>580</v>
      </c>
      <c r="B136" s="63"/>
      <c r="C136" s="142" t="s">
        <v>104</v>
      </c>
      <c r="D136" s="4" t="s">
        <v>4</v>
      </c>
      <c r="E136" s="4" t="s">
        <v>105</v>
      </c>
      <c r="F136" s="52">
        <v>0.28999999999999998</v>
      </c>
      <c r="G136" s="125">
        <f t="shared" si="32"/>
        <v>0.26605504587155959</v>
      </c>
      <c r="H136" s="22"/>
      <c r="I136" s="23">
        <f t="shared" si="27"/>
        <v>0</v>
      </c>
      <c r="J136" s="121">
        <f t="shared" si="33"/>
        <v>0</v>
      </c>
    </row>
    <row r="137" spans="1:10" x14ac:dyDescent="0.2">
      <c r="A137" s="62">
        <v>10201003</v>
      </c>
      <c r="B137" s="63" t="s">
        <v>375</v>
      </c>
      <c r="C137" s="142" t="s">
        <v>106</v>
      </c>
      <c r="D137" s="4" t="s">
        <v>4</v>
      </c>
      <c r="E137" s="4" t="s">
        <v>107</v>
      </c>
      <c r="F137" s="52">
        <v>3.8</v>
      </c>
      <c r="G137" s="125">
        <f t="shared" si="32"/>
        <v>3.4862385321100913</v>
      </c>
      <c r="H137" s="22"/>
      <c r="I137" s="23">
        <f t="shared" si="27"/>
        <v>0</v>
      </c>
      <c r="J137" s="121">
        <f t="shared" si="33"/>
        <v>0</v>
      </c>
    </row>
    <row r="138" spans="1:10" x14ac:dyDescent="0.2">
      <c r="A138" s="62">
        <v>10201004</v>
      </c>
      <c r="B138" s="63" t="s">
        <v>376</v>
      </c>
      <c r="C138" s="142" t="s">
        <v>108</v>
      </c>
      <c r="D138" s="4" t="s">
        <v>4</v>
      </c>
      <c r="E138" s="4" t="s">
        <v>107</v>
      </c>
      <c r="F138" s="52">
        <v>3.8</v>
      </c>
      <c r="G138" s="125">
        <f t="shared" si="32"/>
        <v>3.4862385321100913</v>
      </c>
      <c r="H138" s="22"/>
      <c r="I138" s="23">
        <f t="shared" si="27"/>
        <v>0</v>
      </c>
      <c r="J138" s="121">
        <f t="shared" si="33"/>
        <v>0</v>
      </c>
    </row>
    <row r="139" spans="1:10" x14ac:dyDescent="0.2">
      <c r="A139" s="62">
        <v>10201005</v>
      </c>
      <c r="B139" s="63" t="s">
        <v>377</v>
      </c>
      <c r="C139" s="142" t="s">
        <v>109</v>
      </c>
      <c r="D139" s="4" t="s">
        <v>4</v>
      </c>
      <c r="E139" s="4" t="s">
        <v>107</v>
      </c>
      <c r="F139" s="52">
        <v>3.8</v>
      </c>
      <c r="G139" s="125">
        <f t="shared" si="32"/>
        <v>3.4862385321100913</v>
      </c>
      <c r="H139" s="22"/>
      <c r="I139" s="23">
        <f t="shared" si="27"/>
        <v>0</v>
      </c>
      <c r="J139" s="121">
        <f t="shared" si="33"/>
        <v>0</v>
      </c>
    </row>
    <row r="140" spans="1:10" x14ac:dyDescent="0.2">
      <c r="A140" s="62">
        <v>10201002</v>
      </c>
      <c r="B140" s="63" t="s">
        <v>374</v>
      </c>
      <c r="C140" s="142" t="s">
        <v>110</v>
      </c>
      <c r="D140" s="4" t="s">
        <v>4</v>
      </c>
      <c r="E140" s="4" t="s">
        <v>112</v>
      </c>
      <c r="F140" s="52">
        <v>16.5</v>
      </c>
      <c r="G140" s="125">
        <f t="shared" si="32"/>
        <v>15.137614678899082</v>
      </c>
      <c r="H140" s="22"/>
      <c r="I140" s="23">
        <f t="shared" si="27"/>
        <v>0</v>
      </c>
      <c r="J140" s="121">
        <f t="shared" si="33"/>
        <v>0</v>
      </c>
    </row>
    <row r="141" spans="1:10" x14ac:dyDescent="0.2">
      <c r="A141" s="62" t="s">
        <v>583</v>
      </c>
      <c r="B141" s="63"/>
      <c r="C141" s="142" t="s">
        <v>111</v>
      </c>
      <c r="D141" s="4" t="s">
        <v>4</v>
      </c>
      <c r="E141" s="4" t="s">
        <v>112</v>
      </c>
      <c r="F141" s="52">
        <v>0.28999999999999998</v>
      </c>
      <c r="G141" s="125">
        <f t="shared" si="32"/>
        <v>0.26605504587155959</v>
      </c>
      <c r="H141" s="22"/>
      <c r="I141" s="23">
        <f t="shared" si="27"/>
        <v>0</v>
      </c>
      <c r="J141" s="121">
        <f t="shared" si="33"/>
        <v>0</v>
      </c>
    </row>
    <row r="142" spans="1:10" x14ac:dyDescent="0.2">
      <c r="A142" s="62">
        <v>10201006</v>
      </c>
      <c r="B142" s="63" t="s">
        <v>378</v>
      </c>
      <c r="C142" s="142" t="s">
        <v>113</v>
      </c>
      <c r="D142" s="4" t="s">
        <v>4</v>
      </c>
      <c r="E142" s="4" t="s">
        <v>114</v>
      </c>
      <c r="F142" s="52">
        <v>3.8</v>
      </c>
      <c r="G142" s="125">
        <f t="shared" si="32"/>
        <v>3.4862385321100913</v>
      </c>
      <c r="H142" s="22"/>
      <c r="I142" s="23">
        <f t="shared" si="27"/>
        <v>0</v>
      </c>
      <c r="J142" s="121">
        <f t="shared" si="33"/>
        <v>0</v>
      </c>
    </row>
    <row r="143" spans="1:10" x14ac:dyDescent="0.2">
      <c r="A143" s="59">
        <v>20201002</v>
      </c>
      <c r="B143" s="60" t="s">
        <v>440</v>
      </c>
      <c r="C143" s="132" t="s">
        <v>115</v>
      </c>
      <c r="D143" s="3" t="s">
        <v>5</v>
      </c>
      <c r="E143" s="3" t="s">
        <v>60</v>
      </c>
      <c r="F143" s="27">
        <v>16.5</v>
      </c>
      <c r="G143" s="122">
        <f t="shared" si="32"/>
        <v>15.137614678899082</v>
      </c>
      <c r="H143" s="17"/>
      <c r="I143" s="18">
        <f t="shared" si="27"/>
        <v>0</v>
      </c>
      <c r="J143" s="122">
        <f t="shared" si="33"/>
        <v>0</v>
      </c>
    </row>
    <row r="144" spans="1:10" x14ac:dyDescent="0.2">
      <c r="A144" s="59" t="s">
        <v>582</v>
      </c>
      <c r="B144" s="60"/>
      <c r="C144" s="132" t="s">
        <v>116</v>
      </c>
      <c r="D144" s="3" t="s">
        <v>5</v>
      </c>
      <c r="E144" s="3" t="s">
        <v>60</v>
      </c>
      <c r="F144" s="27">
        <v>0.28999999999999998</v>
      </c>
      <c r="G144" s="122">
        <f t="shared" si="32"/>
        <v>0.26605504587155959</v>
      </c>
      <c r="H144" s="17"/>
      <c r="I144" s="18">
        <f t="shared" si="27"/>
        <v>0</v>
      </c>
      <c r="J144" s="122">
        <f t="shared" si="33"/>
        <v>0</v>
      </c>
    </row>
    <row r="145" spans="1:10" x14ac:dyDescent="0.2">
      <c r="A145" s="59">
        <v>20201013</v>
      </c>
      <c r="B145" s="60" t="s">
        <v>444</v>
      </c>
      <c r="C145" s="132" t="s">
        <v>117</v>
      </c>
      <c r="D145" s="3" t="s">
        <v>5</v>
      </c>
      <c r="E145" s="3" t="s">
        <v>60</v>
      </c>
      <c r="F145" s="27">
        <v>3.8</v>
      </c>
      <c r="G145" s="122">
        <f t="shared" si="32"/>
        <v>3.4862385321100913</v>
      </c>
      <c r="H145" s="17"/>
      <c r="I145" s="18">
        <f t="shared" si="27"/>
        <v>0</v>
      </c>
      <c r="J145" s="122">
        <f t="shared" si="33"/>
        <v>0</v>
      </c>
    </row>
    <row r="146" spans="1:10" x14ac:dyDescent="0.2">
      <c r="A146" s="59">
        <v>20201015</v>
      </c>
      <c r="B146" s="60" t="s">
        <v>446</v>
      </c>
      <c r="C146" s="132" t="s">
        <v>118</v>
      </c>
      <c r="D146" s="3" t="s">
        <v>5</v>
      </c>
      <c r="E146" s="3" t="s">
        <v>60</v>
      </c>
      <c r="F146" s="27">
        <v>3.8</v>
      </c>
      <c r="G146" s="122">
        <f t="shared" si="32"/>
        <v>3.4862385321100913</v>
      </c>
      <c r="H146" s="17"/>
      <c r="I146" s="18">
        <f t="shared" si="27"/>
        <v>0</v>
      </c>
      <c r="J146" s="122">
        <f t="shared" si="33"/>
        <v>0</v>
      </c>
    </row>
    <row r="147" spans="1:10" x14ac:dyDescent="0.2">
      <c r="A147" s="59">
        <v>20201016</v>
      </c>
      <c r="B147" s="60" t="s">
        <v>447</v>
      </c>
      <c r="C147" s="132" t="s">
        <v>119</v>
      </c>
      <c r="D147" s="3" t="s">
        <v>5</v>
      </c>
      <c r="E147" s="3" t="s">
        <v>60</v>
      </c>
      <c r="F147" s="27">
        <v>3.8</v>
      </c>
      <c r="G147" s="122">
        <f t="shared" si="32"/>
        <v>3.4862385321100913</v>
      </c>
      <c r="H147" s="17"/>
      <c r="I147" s="18">
        <f t="shared" si="27"/>
        <v>0</v>
      </c>
      <c r="J147" s="122">
        <f t="shared" si="33"/>
        <v>0</v>
      </c>
    </row>
    <row r="148" spans="1:10" x14ac:dyDescent="0.2">
      <c r="A148" s="59">
        <v>20201005</v>
      </c>
      <c r="B148" s="60" t="s">
        <v>442</v>
      </c>
      <c r="C148" s="132" t="s">
        <v>120</v>
      </c>
      <c r="D148" s="3" t="s">
        <v>5</v>
      </c>
      <c r="E148" s="3" t="s">
        <v>60</v>
      </c>
      <c r="F148" s="27">
        <v>16.5</v>
      </c>
      <c r="G148" s="122">
        <f t="shared" si="32"/>
        <v>15.137614678899082</v>
      </c>
      <c r="H148" s="17"/>
      <c r="I148" s="18">
        <f t="shared" si="27"/>
        <v>0</v>
      </c>
      <c r="J148" s="122">
        <f t="shared" si="33"/>
        <v>0</v>
      </c>
    </row>
    <row r="149" spans="1:10" x14ac:dyDescent="0.2">
      <c r="A149" s="59" t="s">
        <v>585</v>
      </c>
      <c r="B149" s="60"/>
      <c r="C149" s="132" t="s">
        <v>121</v>
      </c>
      <c r="D149" s="3" t="s">
        <v>5</v>
      </c>
      <c r="E149" s="3" t="s">
        <v>60</v>
      </c>
      <c r="F149" s="27">
        <v>0.28999999999999998</v>
      </c>
      <c r="G149" s="122">
        <f t="shared" si="32"/>
        <v>0.26605504587155959</v>
      </c>
      <c r="H149" s="17"/>
      <c r="I149" s="18">
        <f t="shared" si="27"/>
        <v>0</v>
      </c>
      <c r="J149" s="122">
        <f t="shared" si="33"/>
        <v>0</v>
      </c>
    </row>
    <row r="150" spans="1:10" x14ac:dyDescent="0.2">
      <c r="A150" s="59">
        <v>20201020</v>
      </c>
      <c r="B150" s="60" t="s">
        <v>450</v>
      </c>
      <c r="C150" s="132" t="s">
        <v>122</v>
      </c>
      <c r="D150" s="3" t="s">
        <v>5</v>
      </c>
      <c r="E150" s="3" t="s">
        <v>60</v>
      </c>
      <c r="F150" s="27">
        <v>3.8</v>
      </c>
      <c r="G150" s="122">
        <f t="shared" si="32"/>
        <v>3.4862385321100913</v>
      </c>
      <c r="H150" s="17"/>
      <c r="I150" s="18">
        <f t="shared" si="27"/>
        <v>0</v>
      </c>
      <c r="J150" s="122">
        <f t="shared" si="33"/>
        <v>0</v>
      </c>
    </row>
    <row r="151" spans="1:10" x14ac:dyDescent="0.2">
      <c r="A151" s="59">
        <v>20201001</v>
      </c>
      <c r="B151" s="60" t="s">
        <v>439</v>
      </c>
      <c r="C151" s="132" t="s">
        <v>123</v>
      </c>
      <c r="D151" s="3" t="s">
        <v>5</v>
      </c>
      <c r="E151" s="3" t="s">
        <v>70</v>
      </c>
      <c r="F151" s="27">
        <v>16.5</v>
      </c>
      <c r="G151" s="122">
        <f t="shared" si="32"/>
        <v>15.137614678899082</v>
      </c>
      <c r="H151" s="17"/>
      <c r="I151" s="18">
        <f t="shared" si="27"/>
        <v>0</v>
      </c>
      <c r="J151" s="122">
        <f t="shared" si="33"/>
        <v>0</v>
      </c>
    </row>
    <row r="152" spans="1:10" x14ac:dyDescent="0.2">
      <c r="A152" s="59" t="s">
        <v>581</v>
      </c>
      <c r="B152" s="60"/>
      <c r="C152" s="132" t="s">
        <v>124</v>
      </c>
      <c r="D152" s="3" t="s">
        <v>5</v>
      </c>
      <c r="E152" s="3" t="s">
        <v>70</v>
      </c>
      <c r="F152" s="27">
        <v>0.28999999999999998</v>
      </c>
      <c r="G152" s="122">
        <f t="shared" si="32"/>
        <v>0.26605504587155959</v>
      </c>
      <c r="H152" s="17"/>
      <c r="I152" s="18">
        <f t="shared" si="27"/>
        <v>0</v>
      </c>
      <c r="J152" s="122">
        <f t="shared" si="33"/>
        <v>0</v>
      </c>
    </row>
    <row r="153" spans="1:10" x14ac:dyDescent="0.2">
      <c r="A153" s="59">
        <v>20201012</v>
      </c>
      <c r="B153" s="60" t="s">
        <v>443</v>
      </c>
      <c r="C153" s="132" t="s">
        <v>125</v>
      </c>
      <c r="D153" s="3" t="s">
        <v>5</v>
      </c>
      <c r="E153" s="3" t="s">
        <v>70</v>
      </c>
      <c r="F153" s="27">
        <v>3.8</v>
      </c>
      <c r="G153" s="122">
        <f t="shared" si="32"/>
        <v>3.4862385321100913</v>
      </c>
      <c r="H153" s="17"/>
      <c r="I153" s="18">
        <f t="shared" si="27"/>
        <v>0</v>
      </c>
      <c r="J153" s="122">
        <f t="shared" si="33"/>
        <v>0</v>
      </c>
    </row>
    <row r="154" spans="1:10" x14ac:dyDescent="0.2">
      <c r="A154" s="59">
        <v>20201014</v>
      </c>
      <c r="B154" s="60" t="s">
        <v>445</v>
      </c>
      <c r="C154" s="132" t="s">
        <v>126</v>
      </c>
      <c r="D154" s="3" t="s">
        <v>5</v>
      </c>
      <c r="E154" s="3" t="s">
        <v>70</v>
      </c>
      <c r="F154" s="27">
        <v>3.8</v>
      </c>
      <c r="G154" s="122">
        <f t="shared" si="32"/>
        <v>3.4862385321100913</v>
      </c>
      <c r="H154" s="17"/>
      <c r="I154" s="18">
        <f t="shared" si="27"/>
        <v>0</v>
      </c>
      <c r="J154" s="122">
        <f t="shared" si="33"/>
        <v>0</v>
      </c>
    </row>
    <row r="155" spans="1:10" x14ac:dyDescent="0.2">
      <c r="A155" s="59">
        <v>20201017</v>
      </c>
      <c r="B155" s="60" t="s">
        <v>448</v>
      </c>
      <c r="C155" s="132" t="s">
        <v>127</v>
      </c>
      <c r="D155" s="3" t="s">
        <v>5</v>
      </c>
      <c r="E155" s="3" t="s">
        <v>70</v>
      </c>
      <c r="F155" s="27">
        <v>3.8</v>
      </c>
      <c r="G155" s="122">
        <f t="shared" si="32"/>
        <v>3.4862385321100913</v>
      </c>
      <c r="H155" s="17"/>
      <c r="I155" s="18">
        <f t="shared" si="27"/>
        <v>0</v>
      </c>
      <c r="J155" s="122">
        <f t="shared" si="33"/>
        <v>0</v>
      </c>
    </row>
    <row r="156" spans="1:10" x14ac:dyDescent="0.2">
      <c r="A156" s="59">
        <v>20201004</v>
      </c>
      <c r="B156" s="60" t="s">
        <v>441</v>
      </c>
      <c r="C156" s="132" t="s">
        <v>128</v>
      </c>
      <c r="D156" s="3" t="s">
        <v>5</v>
      </c>
      <c r="E156" s="3" t="s">
        <v>70</v>
      </c>
      <c r="F156" s="27">
        <v>16.5</v>
      </c>
      <c r="G156" s="122">
        <f t="shared" si="32"/>
        <v>15.137614678899082</v>
      </c>
      <c r="H156" s="17"/>
      <c r="I156" s="18">
        <f t="shared" si="27"/>
        <v>0</v>
      </c>
      <c r="J156" s="122">
        <f t="shared" si="33"/>
        <v>0</v>
      </c>
    </row>
    <row r="157" spans="1:10" x14ac:dyDescent="0.2">
      <c r="A157" s="59" t="s">
        <v>584</v>
      </c>
      <c r="B157" s="60"/>
      <c r="C157" s="132" t="s">
        <v>129</v>
      </c>
      <c r="D157" s="3" t="s">
        <v>5</v>
      </c>
      <c r="E157" s="3" t="s">
        <v>70</v>
      </c>
      <c r="F157" s="27">
        <v>0.28999999999999998</v>
      </c>
      <c r="G157" s="122">
        <f t="shared" si="32"/>
        <v>0.26605504587155959</v>
      </c>
      <c r="H157" s="17"/>
      <c r="I157" s="18">
        <f t="shared" si="27"/>
        <v>0</v>
      </c>
      <c r="J157" s="122">
        <f t="shared" si="33"/>
        <v>0</v>
      </c>
    </row>
    <row r="158" spans="1:10" x14ac:dyDescent="0.2">
      <c r="A158" s="59">
        <v>20201019</v>
      </c>
      <c r="B158" s="60" t="s">
        <v>449</v>
      </c>
      <c r="C158" s="132" t="s">
        <v>130</v>
      </c>
      <c r="D158" s="3" t="s">
        <v>5</v>
      </c>
      <c r="E158" s="3" t="s">
        <v>70</v>
      </c>
      <c r="F158" s="27">
        <v>3.8</v>
      </c>
      <c r="G158" s="122">
        <f t="shared" si="32"/>
        <v>3.4862385321100913</v>
      </c>
      <c r="H158" s="17"/>
      <c r="I158" s="18">
        <f t="shared" si="27"/>
        <v>0</v>
      </c>
      <c r="J158" s="122">
        <f t="shared" si="33"/>
        <v>0</v>
      </c>
    </row>
    <row r="159" spans="1:10" x14ac:dyDescent="0.2">
      <c r="A159" s="67" t="s">
        <v>521</v>
      </c>
      <c r="B159" s="68" t="s">
        <v>522</v>
      </c>
      <c r="C159" s="141" t="s">
        <v>131</v>
      </c>
      <c r="D159" s="5" t="s">
        <v>133</v>
      </c>
      <c r="E159" s="5" t="s">
        <v>134</v>
      </c>
      <c r="F159" s="53">
        <v>11.9</v>
      </c>
      <c r="G159" s="126">
        <f t="shared" si="32"/>
        <v>10.917431192660549</v>
      </c>
      <c r="H159" s="24"/>
      <c r="I159" s="25">
        <f t="shared" si="27"/>
        <v>0</v>
      </c>
      <c r="J159" s="126">
        <f t="shared" si="33"/>
        <v>0</v>
      </c>
    </row>
    <row r="160" spans="1:10" x14ac:dyDescent="0.2">
      <c r="A160" s="67" t="s">
        <v>704</v>
      </c>
      <c r="B160" s="68"/>
      <c r="C160" s="141" t="s">
        <v>132</v>
      </c>
      <c r="D160" s="5" t="s">
        <v>133</v>
      </c>
      <c r="E160" s="5" t="s">
        <v>134</v>
      </c>
      <c r="F160" s="53">
        <v>0.17</v>
      </c>
      <c r="G160" s="126">
        <f t="shared" si="32"/>
        <v>0.15596330275229359</v>
      </c>
      <c r="H160" s="24"/>
      <c r="I160" s="25">
        <f t="shared" si="27"/>
        <v>0</v>
      </c>
      <c r="J160" s="126">
        <f t="shared" si="33"/>
        <v>0</v>
      </c>
    </row>
    <row r="161" spans="1:10" x14ac:dyDescent="0.2">
      <c r="A161" s="67" t="s">
        <v>523</v>
      </c>
      <c r="B161" s="68" t="s">
        <v>524</v>
      </c>
      <c r="C161" s="141" t="s">
        <v>135</v>
      </c>
      <c r="D161" s="5" t="s">
        <v>133</v>
      </c>
      <c r="E161" s="5" t="s">
        <v>134</v>
      </c>
      <c r="F161" s="53">
        <v>4.55</v>
      </c>
      <c r="G161" s="126">
        <f t="shared" si="32"/>
        <v>4.1743119266055038</v>
      </c>
      <c r="H161" s="24"/>
      <c r="I161" s="25">
        <f t="shared" si="27"/>
        <v>0</v>
      </c>
      <c r="J161" s="126">
        <f t="shared" si="33"/>
        <v>0</v>
      </c>
    </row>
    <row r="162" spans="1:10" x14ac:dyDescent="0.2">
      <c r="A162" s="72">
        <v>70218002</v>
      </c>
      <c r="B162" s="73" t="s">
        <v>558</v>
      </c>
      <c r="C162" s="145" t="s">
        <v>136</v>
      </c>
      <c r="D162" s="74" t="s">
        <v>138</v>
      </c>
      <c r="E162" s="74" t="s">
        <v>355</v>
      </c>
      <c r="F162" s="75">
        <v>11.9</v>
      </c>
      <c r="G162" s="127">
        <f t="shared" si="32"/>
        <v>10.917431192660549</v>
      </c>
      <c r="H162" s="76"/>
      <c r="I162" s="77">
        <f t="shared" si="27"/>
        <v>0</v>
      </c>
      <c r="J162" s="127">
        <f t="shared" si="33"/>
        <v>0</v>
      </c>
    </row>
    <row r="163" spans="1:10" x14ac:dyDescent="0.2">
      <c r="A163" s="72" t="s">
        <v>595</v>
      </c>
      <c r="B163" s="73"/>
      <c r="C163" s="145" t="s">
        <v>137</v>
      </c>
      <c r="D163" s="74" t="s">
        <v>138</v>
      </c>
      <c r="E163" s="74" t="s">
        <v>355</v>
      </c>
      <c r="F163" s="75">
        <v>0.17</v>
      </c>
      <c r="G163" s="127">
        <f t="shared" si="32"/>
        <v>0.15596330275229359</v>
      </c>
      <c r="H163" s="76"/>
      <c r="I163" s="77">
        <f t="shared" ref="I163:I230" si="34">F163*H163</f>
        <v>0</v>
      </c>
      <c r="J163" s="127">
        <f t="shared" si="33"/>
        <v>0</v>
      </c>
    </row>
    <row r="164" spans="1:10" x14ac:dyDescent="0.2">
      <c r="A164" s="72">
        <v>70218005</v>
      </c>
      <c r="B164" s="73" t="s">
        <v>559</v>
      </c>
      <c r="C164" s="145" t="s">
        <v>139</v>
      </c>
      <c r="D164" s="74" t="s">
        <v>138</v>
      </c>
      <c r="E164" s="74" t="s">
        <v>355</v>
      </c>
      <c r="F164" s="75">
        <v>4.55</v>
      </c>
      <c r="G164" s="127">
        <f t="shared" si="32"/>
        <v>4.1743119266055038</v>
      </c>
      <c r="H164" s="76"/>
      <c r="I164" s="77">
        <f t="shared" si="34"/>
        <v>0</v>
      </c>
      <c r="J164" s="127">
        <f t="shared" si="33"/>
        <v>0</v>
      </c>
    </row>
    <row r="165" spans="1:10" x14ac:dyDescent="0.2">
      <c r="A165" s="38">
        <v>40218001</v>
      </c>
      <c r="B165" s="34" t="s">
        <v>514</v>
      </c>
      <c r="C165" s="133" t="s">
        <v>352</v>
      </c>
      <c r="D165" s="29" t="s">
        <v>329</v>
      </c>
      <c r="E165" s="29" t="s">
        <v>351</v>
      </c>
      <c r="F165" s="51">
        <v>11.9</v>
      </c>
      <c r="G165" s="123">
        <f t="shared" si="32"/>
        <v>10.917431192660549</v>
      </c>
      <c r="H165" s="31"/>
      <c r="I165" s="32">
        <f t="shared" si="34"/>
        <v>0</v>
      </c>
      <c r="J165" s="123">
        <f t="shared" ref="J165:J173" si="35">I165/1.09</f>
        <v>0</v>
      </c>
    </row>
    <row r="166" spans="1:10" x14ac:dyDescent="0.2">
      <c r="A166" s="38" t="s">
        <v>597</v>
      </c>
      <c r="B166" s="34"/>
      <c r="C166" s="133" t="s">
        <v>353</v>
      </c>
      <c r="D166" s="29" t="s">
        <v>329</v>
      </c>
      <c r="E166" s="29" t="s">
        <v>351</v>
      </c>
      <c r="F166" s="51">
        <v>0.17</v>
      </c>
      <c r="G166" s="123">
        <f t="shared" si="32"/>
        <v>0.15596330275229359</v>
      </c>
      <c r="H166" s="31"/>
      <c r="I166" s="32">
        <f t="shared" si="34"/>
        <v>0</v>
      </c>
      <c r="J166" s="123">
        <f t="shared" si="35"/>
        <v>0</v>
      </c>
    </row>
    <row r="167" spans="1:10" x14ac:dyDescent="0.2">
      <c r="A167" s="38">
        <v>40218002</v>
      </c>
      <c r="B167" s="34" t="s">
        <v>515</v>
      </c>
      <c r="C167" s="133" t="s">
        <v>525</v>
      </c>
      <c r="D167" s="29" t="s">
        <v>329</v>
      </c>
      <c r="E167" s="29" t="s">
        <v>351</v>
      </c>
      <c r="F167" s="51">
        <v>4.55</v>
      </c>
      <c r="G167" s="123">
        <f t="shared" si="32"/>
        <v>4.1743119266055038</v>
      </c>
      <c r="H167" s="31"/>
      <c r="I167" s="32">
        <f t="shared" si="34"/>
        <v>0</v>
      </c>
      <c r="J167" s="123">
        <f t="shared" si="35"/>
        <v>0</v>
      </c>
    </row>
    <row r="168" spans="1:10" x14ac:dyDescent="0.2">
      <c r="A168" s="67" t="s">
        <v>534</v>
      </c>
      <c r="B168" s="68" t="s">
        <v>535</v>
      </c>
      <c r="C168" s="141" t="s">
        <v>140</v>
      </c>
      <c r="D168" s="5" t="s">
        <v>133</v>
      </c>
      <c r="E168" s="5" t="s">
        <v>142</v>
      </c>
      <c r="F168" s="53">
        <v>11.9</v>
      </c>
      <c r="G168" s="126">
        <f t="shared" si="32"/>
        <v>10.917431192660549</v>
      </c>
      <c r="H168" s="24"/>
      <c r="I168" s="25">
        <f t="shared" si="34"/>
        <v>0</v>
      </c>
      <c r="J168" s="126">
        <f t="shared" si="35"/>
        <v>0</v>
      </c>
    </row>
    <row r="169" spans="1:10" x14ac:dyDescent="0.2">
      <c r="A169" s="67" t="s">
        <v>593</v>
      </c>
      <c r="B169" s="68"/>
      <c r="C169" s="141" t="s">
        <v>141</v>
      </c>
      <c r="D169" s="5" t="s">
        <v>133</v>
      </c>
      <c r="E169" s="5" t="s">
        <v>142</v>
      </c>
      <c r="F169" s="53">
        <v>0.17</v>
      </c>
      <c r="G169" s="126">
        <f t="shared" si="32"/>
        <v>0.15596330275229359</v>
      </c>
      <c r="H169" s="24"/>
      <c r="I169" s="25">
        <f t="shared" si="34"/>
        <v>0</v>
      </c>
      <c r="J169" s="126">
        <f t="shared" si="35"/>
        <v>0</v>
      </c>
    </row>
    <row r="170" spans="1:10" x14ac:dyDescent="0.2">
      <c r="A170" s="67" t="s">
        <v>536</v>
      </c>
      <c r="B170" s="68" t="s">
        <v>537</v>
      </c>
      <c r="C170" s="141" t="s">
        <v>143</v>
      </c>
      <c r="D170" s="5" t="s">
        <v>133</v>
      </c>
      <c r="E170" s="5" t="s">
        <v>142</v>
      </c>
      <c r="F170" s="53">
        <v>4.55</v>
      </c>
      <c r="G170" s="126">
        <f t="shared" si="32"/>
        <v>4.1743119266055038</v>
      </c>
      <c r="H170" s="24"/>
      <c r="I170" s="25">
        <f t="shared" si="34"/>
        <v>0</v>
      </c>
      <c r="J170" s="126">
        <f t="shared" si="35"/>
        <v>0</v>
      </c>
    </row>
    <row r="171" spans="1:10" x14ac:dyDescent="0.2">
      <c r="A171" s="67" t="s">
        <v>546</v>
      </c>
      <c r="B171" s="68" t="s">
        <v>547</v>
      </c>
      <c r="C171" s="141" t="s">
        <v>144</v>
      </c>
      <c r="D171" s="5" t="s">
        <v>133</v>
      </c>
      <c r="E171" s="5" t="s">
        <v>146</v>
      </c>
      <c r="F171" s="53">
        <v>11.9</v>
      </c>
      <c r="G171" s="126">
        <f t="shared" si="32"/>
        <v>10.917431192660549</v>
      </c>
      <c r="H171" s="24"/>
      <c r="I171" s="25">
        <f t="shared" si="34"/>
        <v>0</v>
      </c>
      <c r="J171" s="126">
        <f t="shared" si="35"/>
        <v>0</v>
      </c>
    </row>
    <row r="172" spans="1:10" x14ac:dyDescent="0.2">
      <c r="A172" s="67" t="s">
        <v>594</v>
      </c>
      <c r="B172" s="68"/>
      <c r="C172" s="141" t="s">
        <v>145</v>
      </c>
      <c r="D172" s="5" t="s">
        <v>133</v>
      </c>
      <c r="E172" s="5" t="s">
        <v>146</v>
      </c>
      <c r="F172" s="53">
        <v>0.17</v>
      </c>
      <c r="G172" s="126">
        <f t="shared" si="32"/>
        <v>0.15596330275229359</v>
      </c>
      <c r="H172" s="24"/>
      <c r="I172" s="25">
        <f t="shared" si="34"/>
        <v>0</v>
      </c>
      <c r="J172" s="126">
        <f t="shared" si="35"/>
        <v>0</v>
      </c>
    </row>
    <row r="173" spans="1:10" x14ac:dyDescent="0.2">
      <c r="A173" s="67" t="s">
        <v>548</v>
      </c>
      <c r="B173" s="68" t="s">
        <v>549</v>
      </c>
      <c r="C173" s="141" t="s">
        <v>147</v>
      </c>
      <c r="D173" s="5" t="s">
        <v>133</v>
      </c>
      <c r="E173" s="5" t="s">
        <v>146</v>
      </c>
      <c r="F173" s="53">
        <v>4.55</v>
      </c>
      <c r="G173" s="126">
        <f t="shared" si="32"/>
        <v>4.1743119266055038</v>
      </c>
      <c r="H173" s="24"/>
      <c r="I173" s="25">
        <f t="shared" si="34"/>
        <v>0</v>
      </c>
      <c r="J173" s="126">
        <f t="shared" si="35"/>
        <v>0</v>
      </c>
    </row>
    <row r="174" spans="1:10" x14ac:dyDescent="0.2">
      <c r="A174" s="62">
        <v>10202001</v>
      </c>
      <c r="B174" s="63" t="s">
        <v>379</v>
      </c>
      <c r="C174" s="131" t="s">
        <v>148</v>
      </c>
      <c r="D174" s="2" t="s">
        <v>4</v>
      </c>
      <c r="E174" s="2" t="s">
        <v>81</v>
      </c>
      <c r="F174" s="28">
        <v>16.899999999999999</v>
      </c>
      <c r="G174" s="121">
        <f t="shared" si="32"/>
        <v>15.5045871559633</v>
      </c>
      <c r="H174" s="14"/>
      <c r="I174" s="15">
        <f t="shared" si="34"/>
        <v>0</v>
      </c>
      <c r="J174" s="121">
        <f t="shared" ref="J174:J183" si="36">I174/1.09</f>
        <v>0</v>
      </c>
    </row>
    <row r="175" spans="1:10" x14ac:dyDescent="0.2">
      <c r="A175" s="62" t="s">
        <v>586</v>
      </c>
      <c r="B175" s="63"/>
      <c r="C175" s="131" t="s">
        <v>149</v>
      </c>
      <c r="D175" s="2" t="s">
        <v>4</v>
      </c>
      <c r="E175" s="2" t="s">
        <v>81</v>
      </c>
      <c r="F175" s="28">
        <v>0.3</v>
      </c>
      <c r="G175" s="121">
        <f t="shared" si="32"/>
        <v>0.2752293577981651</v>
      </c>
      <c r="H175" s="14"/>
      <c r="I175" s="15">
        <f t="shared" si="34"/>
        <v>0</v>
      </c>
      <c r="J175" s="121">
        <f t="shared" si="36"/>
        <v>0</v>
      </c>
    </row>
    <row r="176" spans="1:10" x14ac:dyDescent="0.2">
      <c r="A176" s="62">
        <v>10202002</v>
      </c>
      <c r="B176" s="63" t="s">
        <v>380</v>
      </c>
      <c r="C176" s="131" t="s">
        <v>150</v>
      </c>
      <c r="D176" s="2" t="s">
        <v>4</v>
      </c>
      <c r="E176" s="2" t="s">
        <v>81</v>
      </c>
      <c r="F176" s="28">
        <v>3.55</v>
      </c>
      <c r="G176" s="121">
        <f t="shared" si="32"/>
        <v>3.2568807339449539</v>
      </c>
      <c r="H176" s="14"/>
      <c r="I176" s="15">
        <f t="shared" si="34"/>
        <v>0</v>
      </c>
      <c r="J176" s="121">
        <f t="shared" si="36"/>
        <v>0</v>
      </c>
    </row>
    <row r="177" spans="1:10" x14ac:dyDescent="0.2">
      <c r="A177" s="62">
        <v>10202003</v>
      </c>
      <c r="B177" s="63" t="s">
        <v>381</v>
      </c>
      <c r="C177" s="131" t="s">
        <v>151</v>
      </c>
      <c r="D177" s="2" t="s">
        <v>4</v>
      </c>
      <c r="E177" s="2" t="s">
        <v>81</v>
      </c>
      <c r="F177" s="28">
        <v>3.55</v>
      </c>
      <c r="G177" s="121">
        <f t="shared" si="32"/>
        <v>3.2568807339449539</v>
      </c>
      <c r="H177" s="14"/>
      <c r="I177" s="15">
        <f t="shared" si="34"/>
        <v>0</v>
      </c>
      <c r="J177" s="121">
        <f t="shared" si="36"/>
        <v>0</v>
      </c>
    </row>
    <row r="178" spans="1:10" x14ac:dyDescent="0.2">
      <c r="A178" s="62">
        <v>10202004</v>
      </c>
      <c r="B178" s="63" t="s">
        <v>382</v>
      </c>
      <c r="C178" s="131" t="s">
        <v>152</v>
      </c>
      <c r="D178" s="2" t="s">
        <v>4</v>
      </c>
      <c r="E178" s="2" t="s">
        <v>81</v>
      </c>
      <c r="F178" s="28">
        <v>3.55</v>
      </c>
      <c r="G178" s="121">
        <f t="shared" si="32"/>
        <v>3.2568807339449539</v>
      </c>
      <c r="H178" s="14"/>
      <c r="I178" s="15">
        <f t="shared" si="34"/>
        <v>0</v>
      </c>
      <c r="J178" s="121">
        <f t="shared" si="36"/>
        <v>0</v>
      </c>
    </row>
    <row r="179" spans="1:10" x14ac:dyDescent="0.2">
      <c r="A179" s="59">
        <v>20202001</v>
      </c>
      <c r="B179" s="60" t="s">
        <v>451</v>
      </c>
      <c r="C179" s="132" t="s">
        <v>148</v>
      </c>
      <c r="D179" s="3" t="s">
        <v>5</v>
      </c>
      <c r="E179" s="3" t="s">
        <v>153</v>
      </c>
      <c r="F179" s="27">
        <v>16.899999999999999</v>
      </c>
      <c r="G179" s="122">
        <f t="shared" si="32"/>
        <v>15.5045871559633</v>
      </c>
      <c r="H179" s="17"/>
      <c r="I179" s="18">
        <f t="shared" si="34"/>
        <v>0</v>
      </c>
      <c r="J179" s="122">
        <f t="shared" si="36"/>
        <v>0</v>
      </c>
    </row>
    <row r="180" spans="1:10" x14ac:dyDescent="0.2">
      <c r="A180" s="59" t="s">
        <v>587</v>
      </c>
      <c r="B180" s="60"/>
      <c r="C180" s="132" t="s">
        <v>149</v>
      </c>
      <c r="D180" s="3" t="s">
        <v>5</v>
      </c>
      <c r="E180" s="3" t="s">
        <v>153</v>
      </c>
      <c r="F180" s="27">
        <v>0.3</v>
      </c>
      <c r="G180" s="122">
        <f t="shared" si="32"/>
        <v>0.2752293577981651</v>
      </c>
      <c r="H180" s="17"/>
      <c r="I180" s="18">
        <f t="shared" si="34"/>
        <v>0</v>
      </c>
      <c r="J180" s="122">
        <f t="shared" si="36"/>
        <v>0</v>
      </c>
    </row>
    <row r="181" spans="1:10" x14ac:dyDescent="0.2">
      <c r="A181" s="59">
        <v>20202004</v>
      </c>
      <c r="B181" s="60" t="s">
        <v>452</v>
      </c>
      <c r="C181" s="132" t="s">
        <v>150</v>
      </c>
      <c r="D181" s="3" t="s">
        <v>5</v>
      </c>
      <c r="E181" s="3" t="s">
        <v>153</v>
      </c>
      <c r="F181" s="27">
        <v>3.55</v>
      </c>
      <c r="G181" s="122">
        <f t="shared" si="32"/>
        <v>3.2568807339449539</v>
      </c>
      <c r="H181" s="17"/>
      <c r="I181" s="18">
        <f t="shared" si="34"/>
        <v>0</v>
      </c>
      <c r="J181" s="122">
        <f t="shared" si="36"/>
        <v>0</v>
      </c>
    </row>
    <row r="182" spans="1:10" x14ac:dyDescent="0.2">
      <c r="A182" s="59">
        <v>20202005</v>
      </c>
      <c r="B182" s="60" t="s">
        <v>453</v>
      </c>
      <c r="C182" s="132" t="s">
        <v>151</v>
      </c>
      <c r="D182" s="3" t="s">
        <v>5</v>
      </c>
      <c r="E182" s="3" t="s">
        <v>153</v>
      </c>
      <c r="F182" s="27">
        <v>3.55</v>
      </c>
      <c r="G182" s="122">
        <f t="shared" si="32"/>
        <v>3.2568807339449539</v>
      </c>
      <c r="H182" s="17"/>
      <c r="I182" s="18">
        <f t="shared" si="34"/>
        <v>0</v>
      </c>
      <c r="J182" s="122">
        <f t="shared" si="36"/>
        <v>0</v>
      </c>
    </row>
    <row r="183" spans="1:10" x14ac:dyDescent="0.2">
      <c r="A183" s="59">
        <v>20202006</v>
      </c>
      <c r="B183" s="60" t="s">
        <v>454</v>
      </c>
      <c r="C183" s="132" t="s">
        <v>152</v>
      </c>
      <c r="D183" s="3" t="s">
        <v>5</v>
      </c>
      <c r="E183" s="3" t="s">
        <v>153</v>
      </c>
      <c r="F183" s="27">
        <v>3.55</v>
      </c>
      <c r="G183" s="122">
        <f t="shared" si="32"/>
        <v>3.2568807339449539</v>
      </c>
      <c r="H183" s="17"/>
      <c r="I183" s="18">
        <f t="shared" si="34"/>
        <v>0</v>
      </c>
      <c r="J183" s="122">
        <f t="shared" si="36"/>
        <v>0</v>
      </c>
    </row>
    <row r="184" spans="1:10" x14ac:dyDescent="0.2">
      <c r="A184" s="62">
        <v>10203014</v>
      </c>
      <c r="B184" s="64">
        <v>9786192156053</v>
      </c>
      <c r="C184" s="131" t="s">
        <v>678</v>
      </c>
      <c r="D184" s="2" t="s">
        <v>4</v>
      </c>
      <c r="E184" s="2" t="s">
        <v>154</v>
      </c>
      <c r="F184" s="28">
        <v>16.899999999999999</v>
      </c>
      <c r="G184" s="121">
        <f t="shared" si="32"/>
        <v>15.5045871559633</v>
      </c>
      <c r="H184" s="14"/>
      <c r="I184" s="15">
        <f t="shared" si="34"/>
        <v>0</v>
      </c>
      <c r="J184" s="121">
        <f t="shared" ref="J184:J189" si="37">I184/1.09</f>
        <v>0</v>
      </c>
    </row>
    <row r="185" spans="1:10" x14ac:dyDescent="0.2">
      <c r="A185" s="62" t="s">
        <v>702</v>
      </c>
      <c r="B185" s="63"/>
      <c r="C185" s="131" t="s">
        <v>679</v>
      </c>
      <c r="D185" s="2" t="s">
        <v>4</v>
      </c>
      <c r="E185" s="2" t="s">
        <v>154</v>
      </c>
      <c r="F185" s="28">
        <v>0.3</v>
      </c>
      <c r="G185" s="121">
        <f t="shared" si="32"/>
        <v>0.2752293577981651</v>
      </c>
      <c r="H185" s="14"/>
      <c r="I185" s="15">
        <f t="shared" si="34"/>
        <v>0</v>
      </c>
      <c r="J185" s="121">
        <f t="shared" si="37"/>
        <v>0</v>
      </c>
    </row>
    <row r="186" spans="1:10" x14ac:dyDescent="0.2">
      <c r="A186" s="54">
        <v>10203015</v>
      </c>
      <c r="B186" s="64">
        <v>9786192156060</v>
      </c>
      <c r="C186" s="143" t="s">
        <v>681</v>
      </c>
      <c r="D186" s="2" t="s">
        <v>4</v>
      </c>
      <c r="E186" s="2" t="s">
        <v>154</v>
      </c>
      <c r="F186" s="28">
        <v>4.55</v>
      </c>
      <c r="G186" s="121">
        <f t="shared" si="32"/>
        <v>4.1743119266055038</v>
      </c>
      <c r="H186" s="14"/>
      <c r="I186" s="15">
        <f t="shared" si="34"/>
        <v>0</v>
      </c>
      <c r="J186" s="121">
        <f t="shared" si="37"/>
        <v>0</v>
      </c>
    </row>
    <row r="187" spans="1:10" x14ac:dyDescent="0.2">
      <c r="A187" s="55">
        <v>20203010</v>
      </c>
      <c r="B187" s="65">
        <v>9789541816868</v>
      </c>
      <c r="C187" s="132" t="s">
        <v>678</v>
      </c>
      <c r="D187" s="3" t="s">
        <v>5</v>
      </c>
      <c r="E187" s="3" t="s">
        <v>698</v>
      </c>
      <c r="F187" s="27">
        <v>16.899999999999999</v>
      </c>
      <c r="G187" s="122">
        <f t="shared" si="32"/>
        <v>15.5045871559633</v>
      </c>
      <c r="H187" s="17"/>
      <c r="I187" s="18">
        <f t="shared" si="34"/>
        <v>0</v>
      </c>
      <c r="J187" s="122">
        <f t="shared" si="37"/>
        <v>0</v>
      </c>
    </row>
    <row r="188" spans="1:10" x14ac:dyDescent="0.2">
      <c r="A188" s="55" t="s">
        <v>703</v>
      </c>
      <c r="B188" s="60"/>
      <c r="C188" s="132" t="s">
        <v>679</v>
      </c>
      <c r="D188" s="3" t="s">
        <v>5</v>
      </c>
      <c r="E188" s="3" t="s">
        <v>698</v>
      </c>
      <c r="F188" s="27">
        <v>0.3</v>
      </c>
      <c r="G188" s="122">
        <f t="shared" si="32"/>
        <v>0.2752293577981651</v>
      </c>
      <c r="H188" s="17"/>
      <c r="I188" s="18">
        <f t="shared" si="34"/>
        <v>0</v>
      </c>
      <c r="J188" s="122">
        <f t="shared" si="37"/>
        <v>0</v>
      </c>
    </row>
    <row r="189" spans="1:10" x14ac:dyDescent="0.2">
      <c r="A189" s="55">
        <v>20203011</v>
      </c>
      <c r="B189" s="65">
        <v>9789541816851</v>
      </c>
      <c r="C189" s="144" t="s">
        <v>682</v>
      </c>
      <c r="D189" s="3" t="s">
        <v>5</v>
      </c>
      <c r="E189" s="3" t="s">
        <v>698</v>
      </c>
      <c r="F189" s="27">
        <v>4.55</v>
      </c>
      <c r="G189" s="122">
        <f t="shared" si="32"/>
        <v>4.1743119266055038</v>
      </c>
      <c r="H189" s="17"/>
      <c r="I189" s="18">
        <f t="shared" si="34"/>
        <v>0</v>
      </c>
      <c r="J189" s="122">
        <f t="shared" si="37"/>
        <v>0</v>
      </c>
    </row>
    <row r="190" spans="1:10" x14ac:dyDescent="0.2">
      <c r="A190" s="62">
        <v>10204001</v>
      </c>
      <c r="B190" s="63" t="s">
        <v>383</v>
      </c>
      <c r="C190" s="131" t="s">
        <v>155</v>
      </c>
      <c r="D190" s="2" t="s">
        <v>4</v>
      </c>
      <c r="E190" s="2" t="s">
        <v>157</v>
      </c>
      <c r="F190" s="28">
        <v>11.9</v>
      </c>
      <c r="G190" s="121">
        <f t="shared" si="32"/>
        <v>10.917431192660549</v>
      </c>
      <c r="H190" s="14"/>
      <c r="I190" s="15">
        <f t="shared" si="34"/>
        <v>0</v>
      </c>
      <c r="J190" s="121">
        <f t="shared" ref="J190:J195" si="38">I190/1.09</f>
        <v>0</v>
      </c>
    </row>
    <row r="191" spans="1:10" x14ac:dyDescent="0.2">
      <c r="A191" s="62" t="s">
        <v>590</v>
      </c>
      <c r="B191" s="63"/>
      <c r="C191" s="131" t="s">
        <v>156</v>
      </c>
      <c r="D191" s="2" t="s">
        <v>4</v>
      </c>
      <c r="E191" s="2" t="s">
        <v>157</v>
      </c>
      <c r="F191" s="28">
        <v>0.26</v>
      </c>
      <c r="G191" s="121">
        <f t="shared" si="32"/>
        <v>0.2385321100917431</v>
      </c>
      <c r="H191" s="14"/>
      <c r="I191" s="15">
        <f t="shared" si="34"/>
        <v>0</v>
      </c>
      <c r="J191" s="121">
        <f t="shared" si="38"/>
        <v>0</v>
      </c>
    </row>
    <row r="192" spans="1:10" x14ac:dyDescent="0.2">
      <c r="A192" s="59">
        <v>20204001</v>
      </c>
      <c r="B192" s="60" t="s">
        <v>455</v>
      </c>
      <c r="C192" s="132" t="s">
        <v>155</v>
      </c>
      <c r="D192" s="3" t="s">
        <v>5</v>
      </c>
      <c r="E192" s="3" t="s">
        <v>158</v>
      </c>
      <c r="F192" s="27">
        <v>11.9</v>
      </c>
      <c r="G192" s="122">
        <f t="shared" si="32"/>
        <v>10.917431192660549</v>
      </c>
      <c r="H192" s="17"/>
      <c r="I192" s="18">
        <f t="shared" si="34"/>
        <v>0</v>
      </c>
      <c r="J192" s="122">
        <f t="shared" si="38"/>
        <v>0</v>
      </c>
    </row>
    <row r="193" spans="1:10" x14ac:dyDescent="0.2">
      <c r="A193" s="59" t="s">
        <v>591</v>
      </c>
      <c r="B193" s="60"/>
      <c r="C193" s="132" t="s">
        <v>156</v>
      </c>
      <c r="D193" s="3" t="s">
        <v>5</v>
      </c>
      <c r="E193" s="3" t="s">
        <v>158</v>
      </c>
      <c r="F193" s="27">
        <v>0.26</v>
      </c>
      <c r="G193" s="122">
        <f t="shared" si="32"/>
        <v>0.2385321100917431</v>
      </c>
      <c r="H193" s="17"/>
      <c r="I193" s="18">
        <f t="shared" si="34"/>
        <v>0</v>
      </c>
      <c r="J193" s="122">
        <f t="shared" si="38"/>
        <v>0</v>
      </c>
    </row>
    <row r="194" spans="1:10" ht="12.75" customHeight="1" x14ac:dyDescent="0.2">
      <c r="A194" s="38">
        <v>40204001</v>
      </c>
      <c r="B194" s="34" t="s">
        <v>513</v>
      </c>
      <c r="C194" s="133" t="s">
        <v>155</v>
      </c>
      <c r="D194" s="29" t="s">
        <v>329</v>
      </c>
      <c r="E194" s="29" t="s">
        <v>349</v>
      </c>
      <c r="F194" s="51">
        <v>11.9</v>
      </c>
      <c r="G194" s="123">
        <f t="shared" si="32"/>
        <v>10.917431192660549</v>
      </c>
      <c r="H194" s="31"/>
      <c r="I194" s="32">
        <f t="shared" si="34"/>
        <v>0</v>
      </c>
      <c r="J194" s="123">
        <f t="shared" si="38"/>
        <v>0</v>
      </c>
    </row>
    <row r="195" spans="1:10" ht="12.75" customHeight="1" x14ac:dyDescent="0.2">
      <c r="A195" s="38" t="s">
        <v>596</v>
      </c>
      <c r="B195" s="34"/>
      <c r="C195" s="133" t="s">
        <v>331</v>
      </c>
      <c r="D195" s="29" t="s">
        <v>329</v>
      </c>
      <c r="E195" s="29" t="s">
        <v>349</v>
      </c>
      <c r="F195" s="51">
        <v>0.26</v>
      </c>
      <c r="G195" s="123">
        <f t="shared" si="32"/>
        <v>0.2385321100917431</v>
      </c>
      <c r="H195" s="31"/>
      <c r="I195" s="32">
        <f t="shared" si="34"/>
        <v>0</v>
      </c>
      <c r="J195" s="123">
        <f t="shared" si="38"/>
        <v>0</v>
      </c>
    </row>
    <row r="196" spans="1:10" x14ac:dyDescent="0.2">
      <c r="A196" s="62">
        <v>10205001</v>
      </c>
      <c r="B196" s="63" t="s">
        <v>384</v>
      </c>
      <c r="C196" s="131" t="s">
        <v>159</v>
      </c>
      <c r="D196" s="2" t="s">
        <v>4</v>
      </c>
      <c r="E196" s="2" t="s">
        <v>161</v>
      </c>
      <c r="F196" s="28">
        <v>13.9</v>
      </c>
      <c r="G196" s="121">
        <f t="shared" si="32"/>
        <v>12.75229357798165</v>
      </c>
      <c r="H196" s="14"/>
      <c r="I196" s="15">
        <f t="shared" si="34"/>
        <v>0</v>
      </c>
      <c r="J196" s="121">
        <f t="shared" ref="J196:J202" si="39">I196/1.09</f>
        <v>0</v>
      </c>
    </row>
    <row r="197" spans="1:10" x14ac:dyDescent="0.2">
      <c r="A197" s="62" t="s">
        <v>588</v>
      </c>
      <c r="B197" s="63"/>
      <c r="C197" s="131" t="s">
        <v>160</v>
      </c>
      <c r="D197" s="2" t="s">
        <v>4</v>
      </c>
      <c r="E197" s="2" t="s">
        <v>161</v>
      </c>
      <c r="F197" s="28">
        <v>0.28000000000000003</v>
      </c>
      <c r="G197" s="121">
        <f t="shared" si="32"/>
        <v>0.25688073394495414</v>
      </c>
      <c r="H197" s="14"/>
      <c r="I197" s="15">
        <f t="shared" si="34"/>
        <v>0</v>
      </c>
      <c r="J197" s="121">
        <f t="shared" si="39"/>
        <v>0</v>
      </c>
    </row>
    <row r="198" spans="1:10" x14ac:dyDescent="0.2">
      <c r="A198" s="59">
        <v>20205001</v>
      </c>
      <c r="B198" s="60" t="s">
        <v>456</v>
      </c>
      <c r="C198" s="132" t="s">
        <v>159</v>
      </c>
      <c r="D198" s="3" t="s">
        <v>5</v>
      </c>
      <c r="E198" s="3" t="s">
        <v>162</v>
      </c>
      <c r="F198" s="27">
        <v>13.9</v>
      </c>
      <c r="G198" s="122">
        <f t="shared" si="32"/>
        <v>12.75229357798165</v>
      </c>
      <c r="H198" s="17"/>
      <c r="I198" s="18">
        <f t="shared" si="34"/>
        <v>0</v>
      </c>
      <c r="J198" s="122">
        <f t="shared" si="39"/>
        <v>0</v>
      </c>
    </row>
    <row r="199" spans="1:10" x14ac:dyDescent="0.2">
      <c r="A199" s="59" t="s">
        <v>589</v>
      </c>
      <c r="B199" s="60"/>
      <c r="C199" s="132" t="s">
        <v>160</v>
      </c>
      <c r="D199" s="3" t="s">
        <v>5</v>
      </c>
      <c r="E199" s="3" t="s">
        <v>162</v>
      </c>
      <c r="F199" s="27">
        <v>0.28000000000000003</v>
      </c>
      <c r="G199" s="122">
        <f t="shared" si="32"/>
        <v>0.25688073394495414</v>
      </c>
      <c r="H199" s="17"/>
      <c r="I199" s="18">
        <f t="shared" si="34"/>
        <v>0</v>
      </c>
      <c r="J199" s="122">
        <f t="shared" si="39"/>
        <v>0</v>
      </c>
    </row>
    <row r="200" spans="1:10" x14ac:dyDescent="0.2">
      <c r="A200" s="59">
        <v>30207001</v>
      </c>
      <c r="B200" s="60" t="s">
        <v>508</v>
      </c>
      <c r="C200" s="132" t="s">
        <v>164</v>
      </c>
      <c r="D200" s="3" t="s">
        <v>5</v>
      </c>
      <c r="E200" s="3" t="s">
        <v>101</v>
      </c>
      <c r="F200" s="27">
        <v>13.9</v>
      </c>
      <c r="G200" s="122">
        <f t="shared" si="32"/>
        <v>12.75229357798165</v>
      </c>
      <c r="H200" s="17"/>
      <c r="I200" s="18">
        <f t="shared" si="34"/>
        <v>0</v>
      </c>
      <c r="J200" s="122">
        <f t="shared" si="39"/>
        <v>0</v>
      </c>
    </row>
    <row r="201" spans="1:10" x14ac:dyDescent="0.2">
      <c r="A201" s="59" t="s">
        <v>592</v>
      </c>
      <c r="B201" s="60"/>
      <c r="C201" s="132" t="s">
        <v>165</v>
      </c>
      <c r="D201" s="3" t="s">
        <v>5</v>
      </c>
      <c r="E201" s="3" t="s">
        <v>101</v>
      </c>
      <c r="F201" s="27">
        <v>0.22</v>
      </c>
      <c r="G201" s="122">
        <f t="shared" si="32"/>
        <v>0.20183486238532108</v>
      </c>
      <c r="H201" s="17"/>
      <c r="I201" s="18">
        <f t="shared" si="34"/>
        <v>0</v>
      </c>
      <c r="J201" s="122">
        <f t="shared" si="39"/>
        <v>0</v>
      </c>
    </row>
    <row r="202" spans="1:10" x14ac:dyDescent="0.2">
      <c r="A202" s="59">
        <v>30207002</v>
      </c>
      <c r="B202" s="60" t="s">
        <v>509</v>
      </c>
      <c r="C202" s="132" t="s">
        <v>163</v>
      </c>
      <c r="D202" s="3" t="s">
        <v>5</v>
      </c>
      <c r="E202" s="3" t="s">
        <v>101</v>
      </c>
      <c r="F202" s="27">
        <v>4.74</v>
      </c>
      <c r="G202" s="122">
        <f t="shared" si="32"/>
        <v>4.3486238532110093</v>
      </c>
      <c r="H202" s="17"/>
      <c r="I202" s="18">
        <f>F202*H202</f>
        <v>0</v>
      </c>
      <c r="J202" s="122">
        <f t="shared" si="39"/>
        <v>0</v>
      </c>
    </row>
    <row r="203" spans="1:10" x14ac:dyDescent="0.2">
      <c r="C203" s="182"/>
      <c r="D203" s="183"/>
      <c r="E203" s="184" t="s">
        <v>236</v>
      </c>
      <c r="F203" s="185"/>
      <c r="G203" s="185"/>
      <c r="H203" s="186"/>
      <c r="I203" s="19">
        <f>SUM(I135:I202)</f>
        <v>0</v>
      </c>
      <c r="J203" s="170">
        <f t="shared" ref="J203" si="40">SUM(J135:J202)</f>
        <v>0</v>
      </c>
    </row>
    <row r="204" spans="1:10" x14ac:dyDescent="0.2">
      <c r="C204" s="196" t="s">
        <v>45</v>
      </c>
      <c r="D204" s="197"/>
      <c r="E204" s="197"/>
      <c r="F204" s="197"/>
      <c r="G204" s="197"/>
      <c r="H204" s="197"/>
      <c r="I204" s="197"/>
    </row>
    <row r="205" spans="1:10" ht="36" x14ac:dyDescent="0.2">
      <c r="A205" s="40" t="s">
        <v>357</v>
      </c>
      <c r="B205" s="41" t="s">
        <v>358</v>
      </c>
      <c r="C205" s="1" t="s">
        <v>1</v>
      </c>
      <c r="D205" s="1" t="s">
        <v>2</v>
      </c>
      <c r="E205" s="1" t="s">
        <v>3</v>
      </c>
      <c r="F205" s="8" t="s">
        <v>307</v>
      </c>
      <c r="G205" s="10" t="s">
        <v>2189</v>
      </c>
      <c r="H205" s="9" t="s">
        <v>714</v>
      </c>
      <c r="I205" s="8" t="s">
        <v>715</v>
      </c>
      <c r="J205" s="8" t="s">
        <v>680</v>
      </c>
    </row>
    <row r="206" spans="1:10" x14ac:dyDescent="0.2">
      <c r="A206" s="62">
        <v>10301013</v>
      </c>
      <c r="B206" s="63" t="s">
        <v>385</v>
      </c>
      <c r="C206" s="131" t="s">
        <v>166</v>
      </c>
      <c r="D206" s="2" t="s">
        <v>4</v>
      </c>
      <c r="E206" s="2" t="s">
        <v>168</v>
      </c>
      <c r="F206" s="28">
        <v>13.9</v>
      </c>
      <c r="G206" s="121">
        <f t="shared" ref="G206:G271" si="41">F206/1.09</f>
        <v>12.75229357798165</v>
      </c>
      <c r="H206" s="14"/>
      <c r="I206" s="15">
        <f t="shared" si="34"/>
        <v>0</v>
      </c>
      <c r="J206" s="121">
        <f t="shared" ref="J206:J235" si="42">I206/1.09</f>
        <v>0</v>
      </c>
    </row>
    <row r="207" spans="1:10" x14ac:dyDescent="0.2">
      <c r="A207" s="62" t="s">
        <v>598</v>
      </c>
      <c r="B207" s="63"/>
      <c r="C207" s="131" t="s">
        <v>167</v>
      </c>
      <c r="D207" s="2" t="s">
        <v>4</v>
      </c>
      <c r="E207" s="2" t="s">
        <v>168</v>
      </c>
      <c r="F207" s="28">
        <v>0.61</v>
      </c>
      <c r="G207" s="121">
        <f t="shared" si="41"/>
        <v>0.55963302752293576</v>
      </c>
      <c r="H207" s="14"/>
      <c r="I207" s="15">
        <f t="shared" si="34"/>
        <v>0</v>
      </c>
      <c r="J207" s="121">
        <f t="shared" si="42"/>
        <v>0</v>
      </c>
    </row>
    <row r="208" spans="1:10" x14ac:dyDescent="0.2">
      <c r="A208" s="62">
        <v>10301015</v>
      </c>
      <c r="B208" s="63" t="s">
        <v>387</v>
      </c>
      <c r="C208" s="131" t="s">
        <v>169</v>
      </c>
      <c r="D208" s="2" t="s">
        <v>4</v>
      </c>
      <c r="E208" s="2" t="s">
        <v>168</v>
      </c>
      <c r="F208" s="28">
        <v>3.45</v>
      </c>
      <c r="G208" s="121">
        <f t="shared" si="41"/>
        <v>3.165137614678899</v>
      </c>
      <c r="H208" s="14"/>
      <c r="I208" s="15">
        <f t="shared" si="34"/>
        <v>0</v>
      </c>
      <c r="J208" s="121">
        <f t="shared" si="42"/>
        <v>0</v>
      </c>
    </row>
    <row r="209" spans="1:10" x14ac:dyDescent="0.2">
      <c r="A209" s="62">
        <v>10301016</v>
      </c>
      <c r="B209" s="63" t="s">
        <v>388</v>
      </c>
      <c r="C209" s="131" t="s">
        <v>170</v>
      </c>
      <c r="D209" s="2" t="s">
        <v>4</v>
      </c>
      <c r="E209" s="2" t="s">
        <v>168</v>
      </c>
      <c r="F209" s="28">
        <v>3.45</v>
      </c>
      <c r="G209" s="121">
        <f t="shared" si="41"/>
        <v>3.165137614678899</v>
      </c>
      <c r="H209" s="14"/>
      <c r="I209" s="15">
        <f t="shared" si="34"/>
        <v>0</v>
      </c>
      <c r="J209" s="121">
        <f t="shared" si="42"/>
        <v>0</v>
      </c>
    </row>
    <row r="210" spans="1:10" x14ac:dyDescent="0.2">
      <c r="A210" s="62">
        <v>10301017</v>
      </c>
      <c r="B210" s="63" t="s">
        <v>389</v>
      </c>
      <c r="C210" s="131" t="s">
        <v>171</v>
      </c>
      <c r="D210" s="2" t="s">
        <v>4</v>
      </c>
      <c r="E210" s="2" t="s">
        <v>168</v>
      </c>
      <c r="F210" s="28">
        <v>3.45</v>
      </c>
      <c r="G210" s="121">
        <f t="shared" si="41"/>
        <v>3.165137614678899</v>
      </c>
      <c r="H210" s="14"/>
      <c r="I210" s="15">
        <f t="shared" si="34"/>
        <v>0</v>
      </c>
      <c r="J210" s="121">
        <f t="shared" si="42"/>
        <v>0</v>
      </c>
    </row>
    <row r="211" spans="1:10" x14ac:dyDescent="0.2">
      <c r="A211" s="62">
        <v>10301014</v>
      </c>
      <c r="B211" s="63" t="s">
        <v>386</v>
      </c>
      <c r="C211" s="131" t="s">
        <v>172</v>
      </c>
      <c r="D211" s="2" t="s">
        <v>4</v>
      </c>
      <c r="E211" s="2" t="s">
        <v>112</v>
      </c>
      <c r="F211" s="28">
        <v>13.9</v>
      </c>
      <c r="G211" s="121">
        <f t="shared" si="41"/>
        <v>12.75229357798165</v>
      </c>
      <c r="H211" s="14"/>
      <c r="I211" s="15">
        <f t="shared" si="34"/>
        <v>0</v>
      </c>
      <c r="J211" s="121">
        <f t="shared" si="42"/>
        <v>0</v>
      </c>
    </row>
    <row r="212" spans="1:10" x14ac:dyDescent="0.2">
      <c r="A212" s="62" t="s">
        <v>601</v>
      </c>
      <c r="B212" s="63"/>
      <c r="C212" s="131" t="s">
        <v>173</v>
      </c>
      <c r="D212" s="2" t="s">
        <v>4</v>
      </c>
      <c r="E212" s="2" t="s">
        <v>112</v>
      </c>
      <c r="F212" s="28">
        <v>0.57999999999999996</v>
      </c>
      <c r="G212" s="121">
        <f t="shared" si="41"/>
        <v>0.53211009174311918</v>
      </c>
      <c r="H212" s="14"/>
      <c r="I212" s="15">
        <f t="shared" si="34"/>
        <v>0</v>
      </c>
      <c r="J212" s="121">
        <f t="shared" si="42"/>
        <v>0</v>
      </c>
    </row>
    <row r="213" spans="1:10" x14ac:dyDescent="0.2">
      <c r="A213" s="62">
        <v>10301018</v>
      </c>
      <c r="B213" s="63" t="s">
        <v>390</v>
      </c>
      <c r="C213" s="131" t="s">
        <v>174</v>
      </c>
      <c r="D213" s="2" t="s">
        <v>4</v>
      </c>
      <c r="E213" s="2" t="s">
        <v>175</v>
      </c>
      <c r="F213" s="28">
        <v>3.45</v>
      </c>
      <c r="G213" s="121">
        <f t="shared" si="41"/>
        <v>3.165137614678899</v>
      </c>
      <c r="H213" s="14"/>
      <c r="I213" s="15">
        <f t="shared" si="34"/>
        <v>0</v>
      </c>
      <c r="J213" s="121">
        <f t="shared" si="42"/>
        <v>0</v>
      </c>
    </row>
    <row r="214" spans="1:10" x14ac:dyDescent="0.2">
      <c r="A214" s="59">
        <v>20301024</v>
      </c>
      <c r="B214" s="60" t="s">
        <v>458</v>
      </c>
      <c r="C214" s="132" t="s">
        <v>176</v>
      </c>
      <c r="D214" s="3" t="s">
        <v>5</v>
      </c>
      <c r="E214" s="3" t="s">
        <v>178</v>
      </c>
      <c r="F214" s="27">
        <v>13.9</v>
      </c>
      <c r="G214" s="122">
        <f t="shared" si="41"/>
        <v>12.75229357798165</v>
      </c>
      <c r="H214" s="17"/>
      <c r="I214" s="18">
        <f t="shared" si="34"/>
        <v>0</v>
      </c>
      <c r="J214" s="122">
        <f t="shared" si="42"/>
        <v>0</v>
      </c>
    </row>
    <row r="215" spans="1:10" x14ac:dyDescent="0.2">
      <c r="A215" s="59" t="s">
        <v>600</v>
      </c>
      <c r="B215" s="60"/>
      <c r="C215" s="132" t="s">
        <v>177</v>
      </c>
      <c r="D215" s="3" t="s">
        <v>5</v>
      </c>
      <c r="E215" s="3" t="s">
        <v>178</v>
      </c>
      <c r="F215" s="27">
        <v>0.61</v>
      </c>
      <c r="G215" s="122">
        <f t="shared" si="41"/>
        <v>0.55963302752293576</v>
      </c>
      <c r="H215" s="17"/>
      <c r="I215" s="18">
        <f t="shared" si="34"/>
        <v>0</v>
      </c>
      <c r="J215" s="122">
        <f t="shared" si="42"/>
        <v>0</v>
      </c>
    </row>
    <row r="216" spans="1:10" x14ac:dyDescent="0.2">
      <c r="A216" s="59">
        <v>20301028</v>
      </c>
      <c r="B216" s="60" t="s">
        <v>462</v>
      </c>
      <c r="C216" s="132" t="s">
        <v>179</v>
      </c>
      <c r="D216" s="3" t="s">
        <v>5</v>
      </c>
      <c r="E216" s="3" t="s">
        <v>60</v>
      </c>
      <c r="F216" s="27">
        <v>3.45</v>
      </c>
      <c r="G216" s="122">
        <f t="shared" si="41"/>
        <v>3.165137614678899</v>
      </c>
      <c r="H216" s="17"/>
      <c r="I216" s="18">
        <f t="shared" si="34"/>
        <v>0</v>
      </c>
      <c r="J216" s="122">
        <f t="shared" si="42"/>
        <v>0</v>
      </c>
    </row>
    <row r="217" spans="1:10" x14ac:dyDescent="0.2">
      <c r="A217" s="59">
        <v>20301030</v>
      </c>
      <c r="B217" s="60" t="s">
        <v>464</v>
      </c>
      <c r="C217" s="132" t="s">
        <v>180</v>
      </c>
      <c r="D217" s="3" t="s">
        <v>5</v>
      </c>
      <c r="E217" s="3" t="s">
        <v>60</v>
      </c>
      <c r="F217" s="27">
        <v>3.45</v>
      </c>
      <c r="G217" s="122">
        <f t="shared" si="41"/>
        <v>3.165137614678899</v>
      </c>
      <c r="H217" s="17"/>
      <c r="I217" s="18">
        <f t="shared" si="34"/>
        <v>0</v>
      </c>
      <c r="J217" s="122">
        <f t="shared" si="42"/>
        <v>0</v>
      </c>
    </row>
    <row r="218" spans="1:10" x14ac:dyDescent="0.2">
      <c r="A218" s="59">
        <v>20301032</v>
      </c>
      <c r="B218" s="60" t="s">
        <v>466</v>
      </c>
      <c r="C218" s="132" t="s">
        <v>181</v>
      </c>
      <c r="D218" s="3" t="s">
        <v>5</v>
      </c>
      <c r="E218" s="3" t="s">
        <v>60</v>
      </c>
      <c r="F218" s="27">
        <v>3.45</v>
      </c>
      <c r="G218" s="122">
        <f t="shared" si="41"/>
        <v>3.165137614678899</v>
      </c>
      <c r="H218" s="17"/>
      <c r="I218" s="18">
        <f t="shared" si="34"/>
        <v>0</v>
      </c>
      <c r="J218" s="122">
        <f t="shared" si="42"/>
        <v>0</v>
      </c>
    </row>
    <row r="219" spans="1:10" x14ac:dyDescent="0.2">
      <c r="A219" s="59">
        <v>20301026</v>
      </c>
      <c r="B219" s="60" t="s">
        <v>460</v>
      </c>
      <c r="C219" s="132" t="s">
        <v>182</v>
      </c>
      <c r="D219" s="3" t="s">
        <v>5</v>
      </c>
      <c r="E219" s="3" t="s">
        <v>60</v>
      </c>
      <c r="F219" s="27">
        <v>13.9</v>
      </c>
      <c r="G219" s="122">
        <f t="shared" si="41"/>
        <v>12.75229357798165</v>
      </c>
      <c r="H219" s="17"/>
      <c r="I219" s="18">
        <f t="shared" si="34"/>
        <v>0</v>
      </c>
      <c r="J219" s="122">
        <f t="shared" si="42"/>
        <v>0</v>
      </c>
    </row>
    <row r="220" spans="1:10" x14ac:dyDescent="0.2">
      <c r="A220" s="59" t="s">
        <v>603</v>
      </c>
      <c r="B220" s="60"/>
      <c r="C220" s="132" t="s">
        <v>183</v>
      </c>
      <c r="D220" s="3" t="s">
        <v>5</v>
      </c>
      <c r="E220" s="3" t="s">
        <v>60</v>
      </c>
      <c r="F220" s="27">
        <v>0.57999999999999996</v>
      </c>
      <c r="G220" s="122">
        <f t="shared" si="41"/>
        <v>0.53211009174311918</v>
      </c>
      <c r="H220" s="17"/>
      <c r="I220" s="18">
        <f t="shared" si="34"/>
        <v>0</v>
      </c>
      <c r="J220" s="122">
        <f t="shared" si="42"/>
        <v>0</v>
      </c>
    </row>
    <row r="221" spans="1:10" x14ac:dyDescent="0.2">
      <c r="A221" s="59">
        <v>20301034</v>
      </c>
      <c r="B221" s="60" t="s">
        <v>468</v>
      </c>
      <c r="C221" s="132" t="s">
        <v>184</v>
      </c>
      <c r="D221" s="3" t="s">
        <v>5</v>
      </c>
      <c r="E221" s="3" t="s">
        <v>60</v>
      </c>
      <c r="F221" s="27">
        <v>3.45</v>
      </c>
      <c r="G221" s="122">
        <f t="shared" si="41"/>
        <v>3.165137614678899</v>
      </c>
      <c r="H221" s="17"/>
      <c r="I221" s="18">
        <f t="shared" si="34"/>
        <v>0</v>
      </c>
      <c r="J221" s="122">
        <f t="shared" si="42"/>
        <v>0</v>
      </c>
    </row>
    <row r="222" spans="1:10" x14ac:dyDescent="0.2">
      <c r="A222" s="59">
        <v>20301023</v>
      </c>
      <c r="B222" s="60" t="s">
        <v>457</v>
      </c>
      <c r="C222" s="132" t="s">
        <v>185</v>
      </c>
      <c r="D222" s="3" t="s">
        <v>5</v>
      </c>
      <c r="E222" s="3" t="s">
        <v>70</v>
      </c>
      <c r="F222" s="27">
        <v>13.9</v>
      </c>
      <c r="G222" s="122">
        <f t="shared" si="41"/>
        <v>12.75229357798165</v>
      </c>
      <c r="H222" s="17"/>
      <c r="I222" s="18">
        <f t="shared" si="34"/>
        <v>0</v>
      </c>
      <c r="J222" s="122">
        <f t="shared" si="42"/>
        <v>0</v>
      </c>
    </row>
    <row r="223" spans="1:10" x14ac:dyDescent="0.2">
      <c r="A223" s="59" t="s">
        <v>599</v>
      </c>
      <c r="B223" s="60"/>
      <c r="C223" s="132" t="s">
        <v>186</v>
      </c>
      <c r="D223" s="3" t="s">
        <v>5</v>
      </c>
      <c r="E223" s="3" t="s">
        <v>70</v>
      </c>
      <c r="F223" s="27">
        <v>0.61</v>
      </c>
      <c r="G223" s="122">
        <f t="shared" si="41"/>
        <v>0.55963302752293576</v>
      </c>
      <c r="H223" s="17"/>
      <c r="I223" s="18">
        <f t="shared" si="34"/>
        <v>0</v>
      </c>
      <c r="J223" s="122">
        <f t="shared" si="42"/>
        <v>0</v>
      </c>
    </row>
    <row r="224" spans="1:10" x14ac:dyDescent="0.2">
      <c r="A224" s="59">
        <v>20301027</v>
      </c>
      <c r="B224" s="60" t="s">
        <v>461</v>
      </c>
      <c r="C224" s="132" t="s">
        <v>187</v>
      </c>
      <c r="D224" s="3" t="s">
        <v>5</v>
      </c>
      <c r="E224" s="3" t="s">
        <v>70</v>
      </c>
      <c r="F224" s="27">
        <v>3.45</v>
      </c>
      <c r="G224" s="122">
        <f t="shared" si="41"/>
        <v>3.165137614678899</v>
      </c>
      <c r="H224" s="17"/>
      <c r="I224" s="18">
        <f t="shared" si="34"/>
        <v>0</v>
      </c>
      <c r="J224" s="122">
        <f t="shared" si="42"/>
        <v>0</v>
      </c>
    </row>
    <row r="225" spans="1:10" x14ac:dyDescent="0.2">
      <c r="A225" s="59">
        <v>20301029</v>
      </c>
      <c r="B225" s="60" t="s">
        <v>463</v>
      </c>
      <c r="C225" s="132" t="s">
        <v>188</v>
      </c>
      <c r="D225" s="3" t="s">
        <v>5</v>
      </c>
      <c r="E225" s="3" t="s">
        <v>70</v>
      </c>
      <c r="F225" s="27">
        <v>3.45</v>
      </c>
      <c r="G225" s="122">
        <f t="shared" si="41"/>
        <v>3.165137614678899</v>
      </c>
      <c r="H225" s="17"/>
      <c r="I225" s="18">
        <f t="shared" si="34"/>
        <v>0</v>
      </c>
      <c r="J225" s="122">
        <f t="shared" si="42"/>
        <v>0</v>
      </c>
    </row>
    <row r="226" spans="1:10" x14ac:dyDescent="0.2">
      <c r="A226" s="59">
        <v>20301031</v>
      </c>
      <c r="B226" s="60" t="s">
        <v>465</v>
      </c>
      <c r="C226" s="132" t="s">
        <v>189</v>
      </c>
      <c r="D226" s="3" t="s">
        <v>5</v>
      </c>
      <c r="E226" s="3" t="s">
        <v>70</v>
      </c>
      <c r="F226" s="27">
        <v>3.45</v>
      </c>
      <c r="G226" s="122">
        <f t="shared" si="41"/>
        <v>3.165137614678899</v>
      </c>
      <c r="H226" s="17"/>
      <c r="I226" s="18">
        <f t="shared" si="34"/>
        <v>0</v>
      </c>
      <c r="J226" s="122">
        <f t="shared" si="42"/>
        <v>0</v>
      </c>
    </row>
    <row r="227" spans="1:10" x14ac:dyDescent="0.2">
      <c r="A227" s="59">
        <v>20301025</v>
      </c>
      <c r="B227" s="60" t="s">
        <v>459</v>
      </c>
      <c r="C227" s="132" t="s">
        <v>190</v>
      </c>
      <c r="D227" s="3" t="s">
        <v>5</v>
      </c>
      <c r="E227" s="3" t="s">
        <v>70</v>
      </c>
      <c r="F227" s="27">
        <v>13.9</v>
      </c>
      <c r="G227" s="122">
        <f t="shared" si="41"/>
        <v>12.75229357798165</v>
      </c>
      <c r="H227" s="17"/>
      <c r="I227" s="18">
        <f t="shared" si="34"/>
        <v>0</v>
      </c>
      <c r="J227" s="122">
        <f t="shared" si="42"/>
        <v>0</v>
      </c>
    </row>
    <row r="228" spans="1:10" x14ac:dyDescent="0.2">
      <c r="A228" s="59" t="s">
        <v>602</v>
      </c>
      <c r="B228" s="60"/>
      <c r="C228" s="132" t="s">
        <v>191</v>
      </c>
      <c r="D228" s="3" t="s">
        <v>5</v>
      </c>
      <c r="E228" s="3" t="s">
        <v>70</v>
      </c>
      <c r="F228" s="27">
        <v>0.57999999999999996</v>
      </c>
      <c r="G228" s="122">
        <f t="shared" si="41"/>
        <v>0.53211009174311918</v>
      </c>
      <c r="H228" s="17"/>
      <c r="I228" s="18">
        <f t="shared" si="34"/>
        <v>0</v>
      </c>
      <c r="J228" s="122">
        <f t="shared" si="42"/>
        <v>0</v>
      </c>
    </row>
    <row r="229" spans="1:10" x14ac:dyDescent="0.2">
      <c r="A229" s="59">
        <v>20301033</v>
      </c>
      <c r="B229" s="60" t="s">
        <v>467</v>
      </c>
      <c r="C229" s="132" t="s">
        <v>192</v>
      </c>
      <c r="D229" s="3" t="s">
        <v>5</v>
      </c>
      <c r="E229" s="3" t="s">
        <v>70</v>
      </c>
      <c r="F229" s="27">
        <v>3.45</v>
      </c>
      <c r="G229" s="122">
        <f t="shared" si="41"/>
        <v>3.165137614678899</v>
      </c>
      <c r="H229" s="17"/>
      <c r="I229" s="18">
        <f t="shared" si="34"/>
        <v>0</v>
      </c>
      <c r="J229" s="122">
        <f t="shared" si="42"/>
        <v>0</v>
      </c>
    </row>
    <row r="230" spans="1:10" x14ac:dyDescent="0.2">
      <c r="A230" s="67" t="s">
        <v>526</v>
      </c>
      <c r="B230" s="68" t="s">
        <v>527</v>
      </c>
      <c r="C230" s="141" t="s">
        <v>193</v>
      </c>
      <c r="D230" s="5" t="s">
        <v>133</v>
      </c>
      <c r="E230" s="5" t="s">
        <v>195</v>
      </c>
      <c r="F230" s="53">
        <v>11.9</v>
      </c>
      <c r="G230" s="126">
        <f t="shared" si="41"/>
        <v>10.917431192660549</v>
      </c>
      <c r="H230" s="24"/>
      <c r="I230" s="25">
        <f t="shared" si="34"/>
        <v>0</v>
      </c>
      <c r="J230" s="126">
        <f t="shared" si="42"/>
        <v>0</v>
      </c>
    </row>
    <row r="231" spans="1:10" x14ac:dyDescent="0.2">
      <c r="A231" s="67" t="s">
        <v>705</v>
      </c>
      <c r="B231" s="68"/>
      <c r="C231" s="141" t="s">
        <v>194</v>
      </c>
      <c r="D231" s="5" t="s">
        <v>133</v>
      </c>
      <c r="E231" s="5" t="s">
        <v>195</v>
      </c>
      <c r="F231" s="53">
        <v>0.25</v>
      </c>
      <c r="G231" s="126">
        <f t="shared" si="41"/>
        <v>0.2293577981651376</v>
      </c>
      <c r="H231" s="24"/>
      <c r="I231" s="25">
        <f t="shared" ref="I231:I282" si="43">F231*H231</f>
        <v>0</v>
      </c>
      <c r="J231" s="126">
        <f t="shared" si="42"/>
        <v>0</v>
      </c>
    </row>
    <row r="232" spans="1:10" x14ac:dyDescent="0.2">
      <c r="A232" s="67" t="s">
        <v>528</v>
      </c>
      <c r="B232" s="68" t="s">
        <v>529</v>
      </c>
      <c r="C232" s="141" t="s">
        <v>196</v>
      </c>
      <c r="D232" s="5" t="s">
        <v>133</v>
      </c>
      <c r="E232" s="5" t="s">
        <v>195</v>
      </c>
      <c r="F232" s="53">
        <v>5.0599999999999996</v>
      </c>
      <c r="G232" s="126">
        <f t="shared" si="41"/>
        <v>4.6422018348623846</v>
      </c>
      <c r="H232" s="24"/>
      <c r="I232" s="25">
        <f t="shared" si="43"/>
        <v>0</v>
      </c>
      <c r="J232" s="126">
        <f t="shared" si="42"/>
        <v>0</v>
      </c>
    </row>
    <row r="233" spans="1:10" x14ac:dyDescent="0.2">
      <c r="A233" s="72">
        <v>70318005</v>
      </c>
      <c r="B233" s="73" t="s">
        <v>560</v>
      </c>
      <c r="C233" s="145" t="s">
        <v>338</v>
      </c>
      <c r="D233" s="74" t="s">
        <v>138</v>
      </c>
      <c r="E233" s="74" t="s">
        <v>356</v>
      </c>
      <c r="F233" s="75">
        <v>11.9</v>
      </c>
      <c r="G233" s="127">
        <f t="shared" si="41"/>
        <v>10.917431192660549</v>
      </c>
      <c r="H233" s="76"/>
      <c r="I233" s="77">
        <f t="shared" si="43"/>
        <v>0</v>
      </c>
      <c r="J233" s="127">
        <f t="shared" si="42"/>
        <v>0</v>
      </c>
    </row>
    <row r="234" spans="1:10" x14ac:dyDescent="0.2">
      <c r="A234" s="72" t="s">
        <v>619</v>
      </c>
      <c r="B234" s="73"/>
      <c r="C234" s="145" t="s">
        <v>197</v>
      </c>
      <c r="D234" s="74" t="s">
        <v>138</v>
      </c>
      <c r="E234" s="74" t="s">
        <v>356</v>
      </c>
      <c r="F234" s="75">
        <v>0.25</v>
      </c>
      <c r="G234" s="127">
        <f t="shared" si="41"/>
        <v>0.2293577981651376</v>
      </c>
      <c r="H234" s="76"/>
      <c r="I234" s="77">
        <f t="shared" si="43"/>
        <v>0</v>
      </c>
      <c r="J234" s="127">
        <f t="shared" si="42"/>
        <v>0</v>
      </c>
    </row>
    <row r="235" spans="1:10" x14ac:dyDescent="0.2">
      <c r="A235" s="72">
        <v>70318006</v>
      </c>
      <c r="B235" s="73" t="s">
        <v>561</v>
      </c>
      <c r="C235" s="145" t="s">
        <v>339</v>
      </c>
      <c r="D235" s="74" t="s">
        <v>138</v>
      </c>
      <c r="E235" s="74" t="s">
        <v>356</v>
      </c>
      <c r="F235" s="75">
        <v>5.0599999999999996</v>
      </c>
      <c r="G235" s="127">
        <f t="shared" si="41"/>
        <v>4.6422018348623846</v>
      </c>
      <c r="H235" s="76"/>
      <c r="I235" s="77">
        <f t="shared" si="43"/>
        <v>0</v>
      </c>
      <c r="J235" s="127">
        <f t="shared" si="42"/>
        <v>0</v>
      </c>
    </row>
    <row r="236" spans="1:10" x14ac:dyDescent="0.2">
      <c r="A236" s="67" t="s">
        <v>538</v>
      </c>
      <c r="B236" s="68" t="s">
        <v>539</v>
      </c>
      <c r="C236" s="141" t="s">
        <v>198</v>
      </c>
      <c r="D236" s="5" t="s">
        <v>133</v>
      </c>
      <c r="E236" s="5" t="s">
        <v>142</v>
      </c>
      <c r="F236" s="53">
        <v>11.9</v>
      </c>
      <c r="G236" s="126">
        <f t="shared" si="41"/>
        <v>10.917431192660549</v>
      </c>
      <c r="H236" s="24"/>
      <c r="I236" s="25">
        <f t="shared" si="43"/>
        <v>0</v>
      </c>
      <c r="J236" s="126">
        <f t="shared" ref="J236:J241" si="44">I236/1.09</f>
        <v>0</v>
      </c>
    </row>
    <row r="237" spans="1:10" x14ac:dyDescent="0.2">
      <c r="A237" s="67" t="s">
        <v>617</v>
      </c>
      <c r="B237" s="68"/>
      <c r="C237" s="141" t="s">
        <v>199</v>
      </c>
      <c r="D237" s="5" t="s">
        <v>133</v>
      </c>
      <c r="E237" s="5" t="s">
        <v>142</v>
      </c>
      <c r="F237" s="53">
        <v>0.25</v>
      </c>
      <c r="G237" s="126">
        <f t="shared" si="41"/>
        <v>0.2293577981651376</v>
      </c>
      <c r="H237" s="24"/>
      <c r="I237" s="25">
        <f t="shared" si="43"/>
        <v>0</v>
      </c>
      <c r="J237" s="126">
        <f t="shared" si="44"/>
        <v>0</v>
      </c>
    </row>
    <row r="238" spans="1:10" x14ac:dyDescent="0.2">
      <c r="A238" s="67" t="s">
        <v>540</v>
      </c>
      <c r="B238" s="68" t="s">
        <v>541</v>
      </c>
      <c r="C238" s="141" t="s">
        <v>200</v>
      </c>
      <c r="D238" s="5" t="s">
        <v>133</v>
      </c>
      <c r="E238" s="5" t="s">
        <v>142</v>
      </c>
      <c r="F238" s="53">
        <v>5.0599999999999996</v>
      </c>
      <c r="G238" s="126">
        <f t="shared" si="41"/>
        <v>4.6422018348623846</v>
      </c>
      <c r="H238" s="24"/>
      <c r="I238" s="25">
        <f t="shared" si="43"/>
        <v>0</v>
      </c>
      <c r="J238" s="126">
        <f t="shared" si="44"/>
        <v>0</v>
      </c>
    </row>
    <row r="239" spans="1:10" x14ac:dyDescent="0.2">
      <c r="A239" s="67" t="s">
        <v>550</v>
      </c>
      <c r="B239" s="68" t="s">
        <v>551</v>
      </c>
      <c r="C239" s="141" t="s">
        <v>201</v>
      </c>
      <c r="D239" s="5" t="s">
        <v>133</v>
      </c>
      <c r="E239" s="5" t="s">
        <v>146</v>
      </c>
      <c r="F239" s="53">
        <v>11.9</v>
      </c>
      <c r="G239" s="126">
        <f t="shared" si="41"/>
        <v>10.917431192660549</v>
      </c>
      <c r="H239" s="24"/>
      <c r="I239" s="25">
        <f t="shared" si="43"/>
        <v>0</v>
      </c>
      <c r="J239" s="126">
        <f t="shared" si="44"/>
        <v>0</v>
      </c>
    </row>
    <row r="240" spans="1:10" x14ac:dyDescent="0.2">
      <c r="A240" s="67" t="s">
        <v>618</v>
      </c>
      <c r="B240" s="68"/>
      <c r="C240" s="141" t="s">
        <v>202</v>
      </c>
      <c r="D240" s="5" t="s">
        <v>133</v>
      </c>
      <c r="E240" s="5" t="s">
        <v>146</v>
      </c>
      <c r="F240" s="53">
        <v>0.25</v>
      </c>
      <c r="G240" s="126">
        <f t="shared" si="41"/>
        <v>0.2293577981651376</v>
      </c>
      <c r="H240" s="24"/>
      <c r="I240" s="25">
        <f t="shared" si="43"/>
        <v>0</v>
      </c>
      <c r="J240" s="126">
        <f t="shared" si="44"/>
        <v>0</v>
      </c>
    </row>
    <row r="241" spans="1:10" x14ac:dyDescent="0.2">
      <c r="A241" s="67" t="s">
        <v>552</v>
      </c>
      <c r="B241" s="68" t="s">
        <v>553</v>
      </c>
      <c r="C241" s="141" t="s">
        <v>203</v>
      </c>
      <c r="D241" s="5" t="s">
        <v>133</v>
      </c>
      <c r="E241" s="5" t="s">
        <v>146</v>
      </c>
      <c r="F241" s="53">
        <v>5.0599999999999996</v>
      </c>
      <c r="G241" s="126">
        <f t="shared" si="41"/>
        <v>4.6422018348623846</v>
      </c>
      <c r="H241" s="24"/>
      <c r="I241" s="25">
        <f t="shared" si="43"/>
        <v>0</v>
      </c>
      <c r="J241" s="126">
        <f t="shared" si="44"/>
        <v>0</v>
      </c>
    </row>
    <row r="242" spans="1:10" x14ac:dyDescent="0.2">
      <c r="A242" s="62">
        <v>10302003</v>
      </c>
      <c r="B242" s="63" t="s">
        <v>391</v>
      </c>
      <c r="C242" s="131" t="s">
        <v>204</v>
      </c>
      <c r="D242" s="2" t="s">
        <v>4</v>
      </c>
      <c r="E242" s="2" t="s">
        <v>81</v>
      </c>
      <c r="F242" s="28">
        <v>15.9</v>
      </c>
      <c r="G242" s="121">
        <f t="shared" si="41"/>
        <v>14.587155963302752</v>
      </c>
      <c r="H242" s="14"/>
      <c r="I242" s="15">
        <f t="shared" si="43"/>
        <v>0</v>
      </c>
      <c r="J242" s="121">
        <f t="shared" ref="J242:J251" si="45">I242/1.09</f>
        <v>0</v>
      </c>
    </row>
    <row r="243" spans="1:10" x14ac:dyDescent="0.2">
      <c r="A243" s="62" t="s">
        <v>604</v>
      </c>
      <c r="B243" s="63"/>
      <c r="C243" s="131" t="s">
        <v>205</v>
      </c>
      <c r="D243" s="2" t="s">
        <v>4</v>
      </c>
      <c r="E243" s="2" t="s">
        <v>81</v>
      </c>
      <c r="F243" s="28">
        <v>0.48</v>
      </c>
      <c r="G243" s="121">
        <f t="shared" si="41"/>
        <v>0.44036697247706419</v>
      </c>
      <c r="H243" s="14"/>
      <c r="I243" s="15">
        <f t="shared" si="43"/>
        <v>0</v>
      </c>
      <c r="J243" s="121">
        <f t="shared" si="45"/>
        <v>0</v>
      </c>
    </row>
    <row r="244" spans="1:10" x14ac:dyDescent="0.2">
      <c r="A244" s="62">
        <v>10302004</v>
      </c>
      <c r="B244" s="63" t="s">
        <v>392</v>
      </c>
      <c r="C244" s="131" t="s">
        <v>206</v>
      </c>
      <c r="D244" s="2" t="s">
        <v>4</v>
      </c>
      <c r="E244" s="2" t="s">
        <v>81</v>
      </c>
      <c r="F244" s="28">
        <v>5.05</v>
      </c>
      <c r="G244" s="121">
        <f t="shared" si="41"/>
        <v>4.6330275229357794</v>
      </c>
      <c r="H244" s="14"/>
      <c r="I244" s="15">
        <f t="shared" si="43"/>
        <v>0</v>
      </c>
      <c r="J244" s="121">
        <f t="shared" si="45"/>
        <v>0</v>
      </c>
    </row>
    <row r="245" spans="1:10" x14ac:dyDescent="0.2">
      <c r="A245" s="62">
        <v>10302005</v>
      </c>
      <c r="B245" s="63" t="s">
        <v>393</v>
      </c>
      <c r="C245" s="131" t="s">
        <v>207</v>
      </c>
      <c r="D245" s="2" t="s">
        <v>4</v>
      </c>
      <c r="E245" s="2" t="s">
        <v>81</v>
      </c>
      <c r="F245" s="28">
        <v>5.05</v>
      </c>
      <c r="G245" s="121">
        <f t="shared" si="41"/>
        <v>4.6330275229357794</v>
      </c>
      <c r="H245" s="14"/>
      <c r="I245" s="15">
        <f t="shared" si="43"/>
        <v>0</v>
      </c>
      <c r="J245" s="121">
        <f t="shared" si="45"/>
        <v>0</v>
      </c>
    </row>
    <row r="246" spans="1:10" x14ac:dyDescent="0.2">
      <c r="A246" s="62">
        <v>10302006</v>
      </c>
      <c r="B246" s="63" t="s">
        <v>394</v>
      </c>
      <c r="C246" s="131" t="s">
        <v>208</v>
      </c>
      <c r="D246" s="2" t="s">
        <v>4</v>
      </c>
      <c r="E246" s="2" t="s">
        <v>81</v>
      </c>
      <c r="F246" s="28">
        <v>5.05</v>
      </c>
      <c r="G246" s="121">
        <f t="shared" si="41"/>
        <v>4.6330275229357794</v>
      </c>
      <c r="H246" s="14"/>
      <c r="I246" s="15">
        <f t="shared" si="43"/>
        <v>0</v>
      </c>
      <c r="J246" s="121">
        <f t="shared" si="45"/>
        <v>0</v>
      </c>
    </row>
    <row r="247" spans="1:10" x14ac:dyDescent="0.2">
      <c r="A247" s="59">
        <v>20302013</v>
      </c>
      <c r="B247" s="60" t="s">
        <v>469</v>
      </c>
      <c r="C247" s="132" t="s">
        <v>204</v>
      </c>
      <c r="D247" s="3" t="s">
        <v>5</v>
      </c>
      <c r="E247" s="3" t="s">
        <v>153</v>
      </c>
      <c r="F247" s="27">
        <v>15.9</v>
      </c>
      <c r="G247" s="122">
        <f t="shared" si="41"/>
        <v>14.587155963302752</v>
      </c>
      <c r="H247" s="17"/>
      <c r="I247" s="18">
        <f t="shared" si="43"/>
        <v>0</v>
      </c>
      <c r="J247" s="122">
        <f t="shared" si="45"/>
        <v>0</v>
      </c>
    </row>
    <row r="248" spans="1:10" x14ac:dyDescent="0.2">
      <c r="A248" s="59" t="s">
        <v>605</v>
      </c>
      <c r="B248" s="60"/>
      <c r="C248" s="132" t="s">
        <v>209</v>
      </c>
      <c r="D248" s="3" t="s">
        <v>5</v>
      </c>
      <c r="E248" s="3" t="s">
        <v>153</v>
      </c>
      <c r="F248" s="27">
        <v>0.48</v>
      </c>
      <c r="G248" s="122">
        <f t="shared" si="41"/>
        <v>0.44036697247706419</v>
      </c>
      <c r="H248" s="17"/>
      <c r="I248" s="18">
        <f t="shared" si="43"/>
        <v>0</v>
      </c>
      <c r="J248" s="122">
        <f t="shared" si="45"/>
        <v>0</v>
      </c>
    </row>
    <row r="249" spans="1:10" x14ac:dyDescent="0.2">
      <c r="A249" s="59">
        <v>20302014</v>
      </c>
      <c r="B249" s="60" t="s">
        <v>470</v>
      </c>
      <c r="C249" s="132" t="s">
        <v>206</v>
      </c>
      <c r="D249" s="3" t="s">
        <v>5</v>
      </c>
      <c r="E249" s="3" t="s">
        <v>153</v>
      </c>
      <c r="F249" s="27">
        <v>5.05</v>
      </c>
      <c r="G249" s="122">
        <f t="shared" si="41"/>
        <v>4.6330275229357794</v>
      </c>
      <c r="H249" s="17"/>
      <c r="I249" s="18">
        <f t="shared" si="43"/>
        <v>0</v>
      </c>
      <c r="J249" s="122">
        <f t="shared" si="45"/>
        <v>0</v>
      </c>
    </row>
    <row r="250" spans="1:10" x14ac:dyDescent="0.2">
      <c r="A250" s="59">
        <v>20302015</v>
      </c>
      <c r="B250" s="60" t="s">
        <v>471</v>
      </c>
      <c r="C250" s="132" t="s">
        <v>207</v>
      </c>
      <c r="D250" s="3" t="s">
        <v>5</v>
      </c>
      <c r="E250" s="3" t="s">
        <v>153</v>
      </c>
      <c r="F250" s="27">
        <v>5.05</v>
      </c>
      <c r="G250" s="122">
        <f t="shared" si="41"/>
        <v>4.6330275229357794</v>
      </c>
      <c r="H250" s="17"/>
      <c r="I250" s="18">
        <f t="shared" si="43"/>
        <v>0</v>
      </c>
      <c r="J250" s="122">
        <f t="shared" si="45"/>
        <v>0</v>
      </c>
    </row>
    <row r="251" spans="1:10" x14ac:dyDescent="0.2">
      <c r="A251" s="59">
        <v>20302016</v>
      </c>
      <c r="B251" s="60" t="s">
        <v>472</v>
      </c>
      <c r="C251" s="132" t="s">
        <v>208</v>
      </c>
      <c r="D251" s="3" t="s">
        <v>5</v>
      </c>
      <c r="E251" s="3" t="s">
        <v>153</v>
      </c>
      <c r="F251" s="27">
        <v>5.05</v>
      </c>
      <c r="G251" s="122">
        <f t="shared" si="41"/>
        <v>4.6330275229357794</v>
      </c>
      <c r="H251" s="17"/>
      <c r="I251" s="18">
        <f t="shared" si="43"/>
        <v>0</v>
      </c>
      <c r="J251" s="122">
        <f t="shared" si="45"/>
        <v>0</v>
      </c>
    </row>
    <row r="252" spans="1:10" x14ac:dyDescent="0.2">
      <c r="A252" s="62">
        <v>10311001</v>
      </c>
      <c r="B252" s="63" t="s">
        <v>401</v>
      </c>
      <c r="C252" s="131" t="s">
        <v>332</v>
      </c>
      <c r="D252" s="2" t="s">
        <v>4</v>
      </c>
      <c r="E252" s="2" t="s">
        <v>700</v>
      </c>
      <c r="F252" s="28">
        <v>17.899999999999999</v>
      </c>
      <c r="G252" s="121">
        <f t="shared" si="41"/>
        <v>16.422018348623851</v>
      </c>
      <c r="H252" s="14"/>
      <c r="I252" s="15">
        <f t="shared" si="43"/>
        <v>0</v>
      </c>
      <c r="J252" s="121">
        <f t="shared" ref="J252:J257" si="46">I252/1.09</f>
        <v>0</v>
      </c>
    </row>
    <row r="253" spans="1:10" x14ac:dyDescent="0.2">
      <c r="A253" s="62" t="s">
        <v>606</v>
      </c>
      <c r="B253" s="63"/>
      <c r="C253" s="131" t="s">
        <v>210</v>
      </c>
      <c r="D253" s="2" t="s">
        <v>4</v>
      </c>
      <c r="E253" s="2" t="s">
        <v>700</v>
      </c>
      <c r="F253" s="28">
        <v>0.34</v>
      </c>
      <c r="G253" s="121">
        <f t="shared" si="41"/>
        <v>0.31192660550458717</v>
      </c>
      <c r="H253" s="14"/>
      <c r="I253" s="15">
        <f t="shared" si="43"/>
        <v>0</v>
      </c>
      <c r="J253" s="121">
        <f t="shared" si="46"/>
        <v>0</v>
      </c>
    </row>
    <row r="254" spans="1:10" x14ac:dyDescent="0.2">
      <c r="A254" s="59">
        <v>20311001</v>
      </c>
      <c r="B254" s="60" t="s">
        <v>479</v>
      </c>
      <c r="C254" s="132" t="s">
        <v>332</v>
      </c>
      <c r="D254" s="3" t="s">
        <v>5</v>
      </c>
      <c r="E254" s="3" t="s">
        <v>213</v>
      </c>
      <c r="F254" s="27">
        <v>17.899999999999999</v>
      </c>
      <c r="G254" s="122">
        <f t="shared" si="41"/>
        <v>16.422018348623851</v>
      </c>
      <c r="H254" s="17"/>
      <c r="I254" s="18">
        <f t="shared" si="43"/>
        <v>0</v>
      </c>
      <c r="J254" s="122">
        <f t="shared" si="46"/>
        <v>0</v>
      </c>
    </row>
    <row r="255" spans="1:10" x14ac:dyDescent="0.2">
      <c r="A255" s="59" t="s">
        <v>607</v>
      </c>
      <c r="B255" s="60"/>
      <c r="C255" s="132" t="s">
        <v>212</v>
      </c>
      <c r="D255" s="3" t="s">
        <v>5</v>
      </c>
      <c r="E255" s="3" t="s">
        <v>213</v>
      </c>
      <c r="F255" s="27">
        <v>0.34</v>
      </c>
      <c r="G255" s="122">
        <f t="shared" si="41"/>
        <v>0.31192660550458717</v>
      </c>
      <c r="H255" s="17"/>
      <c r="I255" s="18">
        <f t="shared" si="43"/>
        <v>0</v>
      </c>
      <c r="J255" s="122">
        <f t="shared" si="46"/>
        <v>0</v>
      </c>
    </row>
    <row r="256" spans="1:10" s="33" customFormat="1" x14ac:dyDescent="0.2">
      <c r="A256" s="39">
        <v>40311001</v>
      </c>
      <c r="B256" s="36" t="s">
        <v>516</v>
      </c>
      <c r="C256" s="133" t="s">
        <v>332</v>
      </c>
      <c r="D256" s="29" t="s">
        <v>329</v>
      </c>
      <c r="E256" s="29" t="s">
        <v>701</v>
      </c>
      <c r="F256" s="51">
        <v>17.899999999999999</v>
      </c>
      <c r="G256" s="123">
        <f t="shared" si="41"/>
        <v>16.422018348623851</v>
      </c>
      <c r="H256" s="31"/>
      <c r="I256" s="32">
        <f t="shared" si="43"/>
        <v>0</v>
      </c>
      <c r="J256" s="123">
        <f t="shared" si="46"/>
        <v>0</v>
      </c>
    </row>
    <row r="257" spans="1:10" s="33" customFormat="1" x14ac:dyDescent="0.2">
      <c r="A257" s="39" t="s">
        <v>621</v>
      </c>
      <c r="B257" s="36"/>
      <c r="C257" s="133" t="s">
        <v>333</v>
      </c>
      <c r="D257" s="29" t="s">
        <v>329</v>
      </c>
      <c r="E257" s="29" t="s">
        <v>701</v>
      </c>
      <c r="F257" s="51">
        <v>0.34</v>
      </c>
      <c r="G257" s="123">
        <f t="shared" si="41"/>
        <v>0.31192660550458717</v>
      </c>
      <c r="H257" s="31"/>
      <c r="I257" s="32">
        <f t="shared" si="43"/>
        <v>0</v>
      </c>
      <c r="J257" s="123">
        <f t="shared" si="46"/>
        <v>0</v>
      </c>
    </row>
    <row r="258" spans="1:10" x14ac:dyDescent="0.2">
      <c r="A258" s="62">
        <v>10309001</v>
      </c>
      <c r="B258" s="63" t="s">
        <v>399</v>
      </c>
      <c r="C258" s="131" t="s">
        <v>214</v>
      </c>
      <c r="D258" s="2" t="s">
        <v>4</v>
      </c>
      <c r="E258" s="2" t="s">
        <v>216</v>
      </c>
      <c r="F258" s="28">
        <v>15.9</v>
      </c>
      <c r="G258" s="121">
        <f t="shared" si="41"/>
        <v>14.587155963302752</v>
      </c>
      <c r="H258" s="14"/>
      <c r="I258" s="15">
        <f t="shared" si="43"/>
        <v>0</v>
      </c>
      <c r="J258" s="121">
        <f t="shared" ref="J258:J263" si="47">I258/1.09</f>
        <v>0</v>
      </c>
    </row>
    <row r="259" spans="1:10" x14ac:dyDescent="0.2">
      <c r="A259" s="62" t="s">
        <v>610</v>
      </c>
      <c r="B259" s="63"/>
      <c r="C259" s="131" t="s">
        <v>215</v>
      </c>
      <c r="D259" s="2" t="s">
        <v>4</v>
      </c>
      <c r="E259" s="2" t="s">
        <v>216</v>
      </c>
      <c r="F259" s="28">
        <v>0.57999999999999996</v>
      </c>
      <c r="G259" s="121">
        <f t="shared" si="41"/>
        <v>0.53211009174311918</v>
      </c>
      <c r="H259" s="14"/>
      <c r="I259" s="15">
        <f t="shared" si="43"/>
        <v>0</v>
      </c>
      <c r="J259" s="121">
        <f t="shared" si="47"/>
        <v>0</v>
      </c>
    </row>
    <row r="260" spans="1:10" x14ac:dyDescent="0.2">
      <c r="A260" s="62">
        <v>10309002</v>
      </c>
      <c r="B260" s="63" t="s">
        <v>400</v>
      </c>
      <c r="C260" s="131" t="s">
        <v>217</v>
      </c>
      <c r="D260" s="2" t="s">
        <v>4</v>
      </c>
      <c r="E260" s="2" t="s">
        <v>216</v>
      </c>
      <c r="F260" s="28">
        <v>6.3</v>
      </c>
      <c r="G260" s="121">
        <f t="shared" si="41"/>
        <v>5.7798165137614674</v>
      </c>
      <c r="H260" s="14"/>
      <c r="I260" s="15">
        <f t="shared" si="43"/>
        <v>0</v>
      </c>
      <c r="J260" s="121">
        <f t="shared" si="47"/>
        <v>0</v>
      </c>
    </row>
    <row r="261" spans="1:10" x14ac:dyDescent="0.2">
      <c r="A261" s="59">
        <v>20309006</v>
      </c>
      <c r="B261" s="60" t="s">
        <v>477</v>
      </c>
      <c r="C261" s="132" t="s">
        <v>214</v>
      </c>
      <c r="D261" s="3" t="s">
        <v>5</v>
      </c>
      <c r="E261" s="3" t="s">
        <v>219</v>
      </c>
      <c r="F261" s="27">
        <v>15.9</v>
      </c>
      <c r="G261" s="122">
        <f t="shared" si="41"/>
        <v>14.587155963302752</v>
      </c>
      <c r="H261" s="17"/>
      <c r="I261" s="18">
        <f t="shared" si="43"/>
        <v>0</v>
      </c>
      <c r="J261" s="122">
        <f t="shared" si="47"/>
        <v>0</v>
      </c>
    </row>
    <row r="262" spans="1:10" x14ac:dyDescent="0.2">
      <c r="A262" s="59" t="s">
        <v>611</v>
      </c>
      <c r="B262" s="60"/>
      <c r="C262" s="132" t="s">
        <v>218</v>
      </c>
      <c r="D262" s="3" t="s">
        <v>5</v>
      </c>
      <c r="E262" s="3" t="s">
        <v>219</v>
      </c>
      <c r="F262" s="27">
        <v>0.57999999999999996</v>
      </c>
      <c r="G262" s="122">
        <f t="shared" si="41"/>
        <v>0.53211009174311918</v>
      </c>
      <c r="H262" s="17"/>
      <c r="I262" s="18">
        <f t="shared" si="43"/>
        <v>0</v>
      </c>
      <c r="J262" s="122">
        <f t="shared" si="47"/>
        <v>0</v>
      </c>
    </row>
    <row r="263" spans="1:10" x14ac:dyDescent="0.2">
      <c r="A263" s="59">
        <v>20309008</v>
      </c>
      <c r="B263" s="60" t="s">
        <v>478</v>
      </c>
      <c r="C263" s="132" t="s">
        <v>217</v>
      </c>
      <c r="D263" s="3" t="s">
        <v>5</v>
      </c>
      <c r="E263" s="3" t="s">
        <v>219</v>
      </c>
      <c r="F263" s="27">
        <v>6.3</v>
      </c>
      <c r="G263" s="122">
        <f t="shared" si="41"/>
        <v>5.7798165137614674</v>
      </c>
      <c r="H263" s="17"/>
      <c r="I263" s="18">
        <f t="shared" si="43"/>
        <v>0</v>
      </c>
      <c r="J263" s="122">
        <f t="shared" si="47"/>
        <v>0</v>
      </c>
    </row>
    <row r="264" spans="1:10" x14ac:dyDescent="0.2">
      <c r="A264" s="62">
        <v>10308003</v>
      </c>
      <c r="B264" s="63" t="s">
        <v>397</v>
      </c>
      <c r="C264" s="131" t="s">
        <v>220</v>
      </c>
      <c r="D264" s="2" t="s">
        <v>4</v>
      </c>
      <c r="E264" s="2" t="s">
        <v>222</v>
      </c>
      <c r="F264" s="28">
        <v>16.899999999999999</v>
      </c>
      <c r="G264" s="121">
        <f t="shared" si="41"/>
        <v>15.5045871559633</v>
      </c>
      <c r="H264" s="14"/>
      <c r="I264" s="15">
        <f t="shared" si="43"/>
        <v>0</v>
      </c>
      <c r="J264" s="121">
        <f t="shared" ref="J264:J269" si="48">I264/1.09</f>
        <v>0</v>
      </c>
    </row>
    <row r="265" spans="1:10" x14ac:dyDescent="0.2">
      <c r="A265" s="62" t="s">
        <v>608</v>
      </c>
      <c r="B265" s="63"/>
      <c r="C265" s="131" t="s">
        <v>221</v>
      </c>
      <c r="D265" s="2" t="s">
        <v>4</v>
      </c>
      <c r="E265" s="2" t="s">
        <v>222</v>
      </c>
      <c r="F265" s="28">
        <v>0.57999999999999996</v>
      </c>
      <c r="G265" s="121">
        <f t="shared" si="41"/>
        <v>0.53211009174311918</v>
      </c>
      <c r="H265" s="14"/>
      <c r="I265" s="15">
        <f t="shared" si="43"/>
        <v>0</v>
      </c>
      <c r="J265" s="121">
        <f t="shared" si="48"/>
        <v>0</v>
      </c>
    </row>
    <row r="266" spans="1:10" x14ac:dyDescent="0.2">
      <c r="A266" s="62">
        <v>10308004</v>
      </c>
      <c r="B266" s="63" t="s">
        <v>398</v>
      </c>
      <c r="C266" s="131" t="s">
        <v>223</v>
      </c>
      <c r="D266" s="2" t="s">
        <v>4</v>
      </c>
      <c r="E266" s="2" t="s">
        <v>222</v>
      </c>
      <c r="F266" s="28">
        <v>6.3</v>
      </c>
      <c r="G266" s="121">
        <f t="shared" si="41"/>
        <v>5.7798165137614674</v>
      </c>
      <c r="H266" s="14"/>
      <c r="I266" s="15">
        <f t="shared" si="43"/>
        <v>0</v>
      </c>
      <c r="J266" s="121">
        <f t="shared" si="48"/>
        <v>0</v>
      </c>
    </row>
    <row r="267" spans="1:10" x14ac:dyDescent="0.2">
      <c r="A267" s="59">
        <v>20308007</v>
      </c>
      <c r="B267" s="60" t="s">
        <v>475</v>
      </c>
      <c r="C267" s="132" t="s">
        <v>220</v>
      </c>
      <c r="D267" s="3" t="s">
        <v>5</v>
      </c>
      <c r="E267" s="3" t="s">
        <v>225</v>
      </c>
      <c r="F267" s="27">
        <v>16.899999999999999</v>
      </c>
      <c r="G267" s="122">
        <f t="shared" si="41"/>
        <v>15.5045871559633</v>
      </c>
      <c r="H267" s="17"/>
      <c r="I267" s="18">
        <f t="shared" si="43"/>
        <v>0</v>
      </c>
      <c r="J267" s="122">
        <f t="shared" si="48"/>
        <v>0</v>
      </c>
    </row>
    <row r="268" spans="1:10" x14ac:dyDescent="0.2">
      <c r="A268" s="59" t="s">
        <v>609</v>
      </c>
      <c r="B268" s="60"/>
      <c r="C268" s="132" t="s">
        <v>224</v>
      </c>
      <c r="D268" s="3" t="s">
        <v>5</v>
      </c>
      <c r="E268" s="3" t="s">
        <v>225</v>
      </c>
      <c r="F268" s="27">
        <v>0.57999999999999996</v>
      </c>
      <c r="G268" s="122">
        <f t="shared" si="41"/>
        <v>0.53211009174311918</v>
      </c>
      <c r="H268" s="17"/>
      <c r="I268" s="18">
        <f t="shared" si="43"/>
        <v>0</v>
      </c>
      <c r="J268" s="122">
        <f t="shared" si="48"/>
        <v>0</v>
      </c>
    </row>
    <row r="269" spans="1:10" x14ac:dyDescent="0.2">
      <c r="A269" s="59">
        <v>20308008</v>
      </c>
      <c r="B269" s="60" t="s">
        <v>476</v>
      </c>
      <c r="C269" s="132" t="s">
        <v>223</v>
      </c>
      <c r="D269" s="3" t="s">
        <v>5</v>
      </c>
      <c r="E269" s="3" t="s">
        <v>225</v>
      </c>
      <c r="F269" s="27">
        <v>6.3</v>
      </c>
      <c r="G269" s="122">
        <f t="shared" si="41"/>
        <v>5.7798165137614674</v>
      </c>
      <c r="H269" s="17"/>
      <c r="I269" s="18">
        <f t="shared" si="43"/>
        <v>0</v>
      </c>
      <c r="J269" s="122">
        <f t="shared" si="48"/>
        <v>0</v>
      </c>
    </row>
    <row r="270" spans="1:10" x14ac:dyDescent="0.2">
      <c r="A270" s="62">
        <v>10304001</v>
      </c>
      <c r="B270" s="63" t="s">
        <v>395</v>
      </c>
      <c r="C270" s="131" t="s">
        <v>226</v>
      </c>
      <c r="D270" s="2" t="s">
        <v>4</v>
      </c>
      <c r="E270" s="2" t="s">
        <v>157</v>
      </c>
      <c r="F270" s="28">
        <v>10.9</v>
      </c>
      <c r="G270" s="121">
        <f t="shared" si="41"/>
        <v>10</v>
      </c>
      <c r="H270" s="14"/>
      <c r="I270" s="15">
        <f t="shared" si="43"/>
        <v>0</v>
      </c>
      <c r="J270" s="121">
        <f t="shared" ref="J270:J275" si="49">I270/1.09</f>
        <v>0</v>
      </c>
    </row>
    <row r="271" spans="1:10" x14ac:dyDescent="0.2">
      <c r="A271" s="62" t="s">
        <v>612</v>
      </c>
      <c r="B271" s="63"/>
      <c r="C271" s="131" t="s">
        <v>227</v>
      </c>
      <c r="D271" s="2" t="s">
        <v>4</v>
      </c>
      <c r="E271" s="2" t="s">
        <v>157</v>
      </c>
      <c r="F271" s="28">
        <v>0.34</v>
      </c>
      <c r="G271" s="121">
        <f t="shared" si="41"/>
        <v>0.31192660550458717</v>
      </c>
      <c r="H271" s="14"/>
      <c r="I271" s="15">
        <f t="shared" si="43"/>
        <v>0</v>
      </c>
      <c r="J271" s="121">
        <f t="shared" si="49"/>
        <v>0</v>
      </c>
    </row>
    <row r="272" spans="1:10" x14ac:dyDescent="0.2">
      <c r="A272" s="59">
        <v>20304006</v>
      </c>
      <c r="B272" s="60" t="s">
        <v>473</v>
      </c>
      <c r="C272" s="132" t="s">
        <v>226</v>
      </c>
      <c r="D272" s="3" t="s">
        <v>5</v>
      </c>
      <c r="E272" s="3" t="s">
        <v>93</v>
      </c>
      <c r="F272" s="27">
        <v>10.9</v>
      </c>
      <c r="G272" s="122">
        <f t="shared" ref="G272:G282" si="50">F272/1.09</f>
        <v>10</v>
      </c>
      <c r="H272" s="17"/>
      <c r="I272" s="18">
        <f t="shared" si="43"/>
        <v>0</v>
      </c>
      <c r="J272" s="122">
        <f t="shared" si="49"/>
        <v>0</v>
      </c>
    </row>
    <row r="273" spans="1:10" x14ac:dyDescent="0.2">
      <c r="A273" s="59" t="s">
        <v>613</v>
      </c>
      <c r="B273" s="60"/>
      <c r="C273" s="132" t="s">
        <v>335</v>
      </c>
      <c r="D273" s="3" t="s">
        <v>5</v>
      </c>
      <c r="E273" s="3" t="s">
        <v>93</v>
      </c>
      <c r="F273" s="27">
        <v>0.34</v>
      </c>
      <c r="G273" s="122">
        <f t="shared" si="50"/>
        <v>0.31192660550458717</v>
      </c>
      <c r="H273" s="17"/>
      <c r="I273" s="18">
        <f t="shared" si="43"/>
        <v>0</v>
      </c>
      <c r="J273" s="122">
        <f t="shared" si="49"/>
        <v>0</v>
      </c>
    </row>
    <row r="274" spans="1:10" s="33" customFormat="1" x14ac:dyDescent="0.2">
      <c r="A274" s="39">
        <v>40304001</v>
      </c>
      <c r="B274" s="36" t="s">
        <v>517</v>
      </c>
      <c r="C274" s="133" t="s">
        <v>226</v>
      </c>
      <c r="D274" s="29" t="s">
        <v>329</v>
      </c>
      <c r="E274" s="29" t="s">
        <v>349</v>
      </c>
      <c r="F274" s="51">
        <v>10.9</v>
      </c>
      <c r="G274" s="123">
        <f t="shared" si="50"/>
        <v>10</v>
      </c>
      <c r="H274" s="31"/>
      <c r="I274" s="32">
        <f t="shared" si="43"/>
        <v>0</v>
      </c>
      <c r="J274" s="123">
        <f t="shared" si="49"/>
        <v>0</v>
      </c>
    </row>
    <row r="275" spans="1:10" s="33" customFormat="1" x14ac:dyDescent="0.2">
      <c r="A275" s="39" t="s">
        <v>620</v>
      </c>
      <c r="B275" s="36"/>
      <c r="C275" s="133" t="s">
        <v>334</v>
      </c>
      <c r="D275" s="29" t="s">
        <v>329</v>
      </c>
      <c r="E275" s="29" t="s">
        <v>349</v>
      </c>
      <c r="F275" s="51">
        <v>0.34</v>
      </c>
      <c r="G275" s="123">
        <f t="shared" si="50"/>
        <v>0.31192660550458717</v>
      </c>
      <c r="H275" s="31"/>
      <c r="I275" s="32">
        <f t="shared" si="43"/>
        <v>0</v>
      </c>
      <c r="J275" s="123">
        <f t="shared" si="49"/>
        <v>0</v>
      </c>
    </row>
    <row r="276" spans="1:10" x14ac:dyDescent="0.2">
      <c r="A276" s="62">
        <v>10305001</v>
      </c>
      <c r="B276" s="63" t="s">
        <v>396</v>
      </c>
      <c r="C276" s="131" t="s">
        <v>228</v>
      </c>
      <c r="D276" s="2" t="s">
        <v>4</v>
      </c>
      <c r="E276" s="2" t="s">
        <v>161</v>
      </c>
      <c r="F276" s="28">
        <v>15.9</v>
      </c>
      <c r="G276" s="121">
        <f t="shared" si="50"/>
        <v>14.587155963302752</v>
      </c>
      <c r="H276" s="14"/>
      <c r="I276" s="15">
        <f t="shared" si="43"/>
        <v>0</v>
      </c>
      <c r="J276" s="121">
        <f t="shared" ref="J276:J282" si="51">I276/1.09</f>
        <v>0</v>
      </c>
    </row>
    <row r="277" spans="1:10" x14ac:dyDescent="0.2">
      <c r="A277" s="62" t="s">
        <v>614</v>
      </c>
      <c r="B277" s="63"/>
      <c r="C277" s="131" t="s">
        <v>229</v>
      </c>
      <c r="D277" s="2" t="s">
        <v>4</v>
      </c>
      <c r="E277" s="2" t="s">
        <v>161</v>
      </c>
      <c r="F277" s="28">
        <v>0.43</v>
      </c>
      <c r="G277" s="121">
        <f t="shared" si="50"/>
        <v>0.39449541284403666</v>
      </c>
      <c r="H277" s="14"/>
      <c r="I277" s="15">
        <f t="shared" si="43"/>
        <v>0</v>
      </c>
      <c r="J277" s="121">
        <f t="shared" si="51"/>
        <v>0</v>
      </c>
    </row>
    <row r="278" spans="1:10" x14ac:dyDescent="0.2">
      <c r="A278" s="59">
        <v>20305005</v>
      </c>
      <c r="B278" s="60" t="s">
        <v>474</v>
      </c>
      <c r="C278" s="132" t="s">
        <v>228</v>
      </c>
      <c r="D278" s="3" t="s">
        <v>5</v>
      </c>
      <c r="E278" s="3" t="s">
        <v>162</v>
      </c>
      <c r="F278" s="27">
        <v>15.9</v>
      </c>
      <c r="G278" s="122">
        <f t="shared" si="50"/>
        <v>14.587155963302752</v>
      </c>
      <c r="H278" s="17"/>
      <c r="I278" s="18">
        <f t="shared" si="43"/>
        <v>0</v>
      </c>
      <c r="J278" s="122">
        <f t="shared" si="51"/>
        <v>0</v>
      </c>
    </row>
    <row r="279" spans="1:10" x14ac:dyDescent="0.2">
      <c r="A279" s="59" t="s">
        <v>615</v>
      </c>
      <c r="B279" s="60"/>
      <c r="C279" s="132" t="s">
        <v>230</v>
      </c>
      <c r="D279" s="3" t="s">
        <v>5</v>
      </c>
      <c r="E279" s="3" t="s">
        <v>162</v>
      </c>
      <c r="F279" s="27">
        <v>0.43</v>
      </c>
      <c r="G279" s="122">
        <f t="shared" si="50"/>
        <v>0.39449541284403666</v>
      </c>
      <c r="H279" s="17"/>
      <c r="I279" s="18">
        <f t="shared" si="43"/>
        <v>0</v>
      </c>
      <c r="J279" s="122">
        <f t="shared" si="51"/>
        <v>0</v>
      </c>
    </row>
    <row r="280" spans="1:10" x14ac:dyDescent="0.2">
      <c r="A280" s="59">
        <v>30307001</v>
      </c>
      <c r="B280" s="60" t="s">
        <v>510</v>
      </c>
      <c r="C280" s="132" t="s">
        <v>231</v>
      </c>
      <c r="D280" s="3" t="s">
        <v>5</v>
      </c>
      <c r="E280" s="3" t="s">
        <v>101</v>
      </c>
      <c r="F280" s="27">
        <v>15.9</v>
      </c>
      <c r="G280" s="122">
        <f t="shared" si="50"/>
        <v>14.587155963302752</v>
      </c>
      <c r="H280" s="17"/>
      <c r="I280" s="18">
        <f t="shared" si="43"/>
        <v>0</v>
      </c>
      <c r="J280" s="122">
        <f t="shared" si="51"/>
        <v>0</v>
      </c>
    </row>
    <row r="281" spans="1:10" x14ac:dyDescent="0.2">
      <c r="A281" s="59" t="s">
        <v>616</v>
      </c>
      <c r="B281" s="60"/>
      <c r="C281" s="132" t="s">
        <v>232</v>
      </c>
      <c r="D281" s="3" t="s">
        <v>5</v>
      </c>
      <c r="E281" s="3" t="s">
        <v>101</v>
      </c>
      <c r="F281" s="27">
        <v>0.43</v>
      </c>
      <c r="G281" s="122">
        <f t="shared" si="50"/>
        <v>0.39449541284403666</v>
      </c>
      <c r="H281" s="17"/>
      <c r="I281" s="18">
        <f t="shared" si="43"/>
        <v>0</v>
      </c>
      <c r="J281" s="122">
        <f t="shared" si="51"/>
        <v>0</v>
      </c>
    </row>
    <row r="282" spans="1:10" x14ac:dyDescent="0.2">
      <c r="A282" s="59">
        <v>30307002</v>
      </c>
      <c r="B282" s="60" t="s">
        <v>511</v>
      </c>
      <c r="C282" s="132" t="s">
        <v>233</v>
      </c>
      <c r="D282" s="3" t="s">
        <v>5</v>
      </c>
      <c r="E282" s="3" t="s">
        <v>101</v>
      </c>
      <c r="F282" s="27">
        <v>6.3</v>
      </c>
      <c r="G282" s="122">
        <f t="shared" si="50"/>
        <v>5.7798165137614674</v>
      </c>
      <c r="H282" s="17"/>
      <c r="I282" s="18">
        <f t="shared" si="43"/>
        <v>0</v>
      </c>
      <c r="J282" s="122">
        <f t="shared" si="51"/>
        <v>0</v>
      </c>
    </row>
    <row r="283" spans="1:10" x14ac:dyDescent="0.2">
      <c r="C283" s="182"/>
      <c r="D283" s="183"/>
      <c r="E283" s="184" t="s">
        <v>235</v>
      </c>
      <c r="F283" s="185"/>
      <c r="G283" s="185"/>
      <c r="H283" s="186"/>
      <c r="I283" s="19">
        <f>SUM(I206:I282)</f>
        <v>0</v>
      </c>
      <c r="J283" s="170">
        <f t="shared" ref="J283" si="52">SUM(J206:J282)</f>
        <v>0</v>
      </c>
    </row>
    <row r="284" spans="1:10" x14ac:dyDescent="0.2">
      <c r="C284" s="196" t="s">
        <v>240</v>
      </c>
      <c r="D284" s="197"/>
      <c r="E284" s="197"/>
      <c r="F284" s="197"/>
      <c r="G284" s="197"/>
      <c r="H284" s="197"/>
      <c r="I284" s="197"/>
    </row>
    <row r="285" spans="1:10" ht="36" x14ac:dyDescent="0.2">
      <c r="A285" s="40" t="s">
        <v>357</v>
      </c>
      <c r="B285" s="41" t="s">
        <v>358</v>
      </c>
      <c r="C285" s="1" t="s">
        <v>1</v>
      </c>
      <c r="D285" s="1" t="s">
        <v>2</v>
      </c>
      <c r="E285" s="1" t="s">
        <v>3</v>
      </c>
      <c r="F285" s="8" t="s">
        <v>307</v>
      </c>
      <c r="G285" s="10" t="s">
        <v>2189</v>
      </c>
      <c r="H285" s="9" t="s">
        <v>714</v>
      </c>
      <c r="I285" s="8" t="s">
        <v>715</v>
      </c>
      <c r="J285" s="8" t="s">
        <v>680</v>
      </c>
    </row>
    <row r="286" spans="1:10" x14ac:dyDescent="0.2">
      <c r="A286" s="62">
        <v>10401005</v>
      </c>
      <c r="B286" s="63" t="s">
        <v>402</v>
      </c>
      <c r="C286" s="131" t="s">
        <v>241</v>
      </c>
      <c r="D286" s="2" t="s">
        <v>4</v>
      </c>
      <c r="E286" s="2" t="s">
        <v>168</v>
      </c>
      <c r="F286" s="28">
        <v>10.5</v>
      </c>
      <c r="G286" s="121">
        <f t="shared" ref="G286:G352" si="53">F286/1.09</f>
        <v>9.6330275229357785</v>
      </c>
      <c r="H286" s="14"/>
      <c r="I286" s="15">
        <f t="shared" ref="I286:I353" si="54">F286*H286</f>
        <v>0</v>
      </c>
      <c r="J286" s="121">
        <f t="shared" ref="J286:J315" si="55">I286/1.09</f>
        <v>0</v>
      </c>
    </row>
    <row r="287" spans="1:10" x14ac:dyDescent="0.2">
      <c r="A287" s="62" t="s">
        <v>622</v>
      </c>
      <c r="B287" s="63"/>
      <c r="C287" s="131" t="s">
        <v>242</v>
      </c>
      <c r="D287" s="2" t="s">
        <v>4</v>
      </c>
      <c r="E287" s="2" t="s">
        <v>168</v>
      </c>
      <c r="F287" s="28">
        <v>0.84</v>
      </c>
      <c r="G287" s="121">
        <f t="shared" si="53"/>
        <v>0.77064220183486232</v>
      </c>
      <c r="H287" s="14"/>
      <c r="I287" s="15">
        <f t="shared" si="54"/>
        <v>0</v>
      </c>
      <c r="J287" s="121">
        <f t="shared" si="55"/>
        <v>0</v>
      </c>
    </row>
    <row r="288" spans="1:10" x14ac:dyDescent="0.2">
      <c r="A288" s="62">
        <v>10401006</v>
      </c>
      <c r="B288" s="63" t="s">
        <v>403</v>
      </c>
      <c r="C288" s="131" t="s">
        <v>243</v>
      </c>
      <c r="D288" s="2" t="s">
        <v>4</v>
      </c>
      <c r="E288" s="2" t="s">
        <v>168</v>
      </c>
      <c r="F288" s="28">
        <v>3.75</v>
      </c>
      <c r="G288" s="121">
        <f t="shared" si="53"/>
        <v>3.4403669724770638</v>
      </c>
      <c r="H288" s="14"/>
      <c r="I288" s="15">
        <f t="shared" si="54"/>
        <v>0</v>
      </c>
      <c r="J288" s="121">
        <f t="shared" si="55"/>
        <v>0</v>
      </c>
    </row>
    <row r="289" spans="1:10" x14ac:dyDescent="0.2">
      <c r="A289" s="62">
        <v>10401007</v>
      </c>
      <c r="B289" s="63" t="s">
        <v>404</v>
      </c>
      <c r="C289" s="131" t="s">
        <v>244</v>
      </c>
      <c r="D289" s="2" t="s">
        <v>4</v>
      </c>
      <c r="E289" s="2" t="s">
        <v>168</v>
      </c>
      <c r="F289" s="28">
        <v>3.75</v>
      </c>
      <c r="G289" s="121">
        <f t="shared" si="53"/>
        <v>3.4403669724770638</v>
      </c>
      <c r="H289" s="14"/>
      <c r="I289" s="15">
        <f t="shared" si="54"/>
        <v>0</v>
      </c>
      <c r="J289" s="121">
        <f t="shared" si="55"/>
        <v>0</v>
      </c>
    </row>
    <row r="290" spans="1:10" x14ac:dyDescent="0.2">
      <c r="A290" s="62">
        <v>10401008</v>
      </c>
      <c r="B290" s="63" t="s">
        <v>405</v>
      </c>
      <c r="C290" s="131" t="s">
        <v>245</v>
      </c>
      <c r="D290" s="2" t="s">
        <v>4</v>
      </c>
      <c r="E290" s="2" t="s">
        <v>168</v>
      </c>
      <c r="F290" s="28">
        <v>3.75</v>
      </c>
      <c r="G290" s="121">
        <f t="shared" si="53"/>
        <v>3.4403669724770638</v>
      </c>
      <c r="H290" s="14"/>
      <c r="I290" s="15">
        <f t="shared" si="54"/>
        <v>0</v>
      </c>
      <c r="J290" s="121">
        <f t="shared" si="55"/>
        <v>0</v>
      </c>
    </row>
    <row r="291" spans="1:10" x14ac:dyDescent="0.2">
      <c r="A291" s="62">
        <v>10401009</v>
      </c>
      <c r="B291" s="63" t="s">
        <v>406</v>
      </c>
      <c r="C291" s="131" t="s">
        <v>246</v>
      </c>
      <c r="D291" s="2" t="s">
        <v>4</v>
      </c>
      <c r="E291" s="2" t="s">
        <v>112</v>
      </c>
      <c r="F291" s="28">
        <v>10.5</v>
      </c>
      <c r="G291" s="121">
        <f t="shared" si="53"/>
        <v>9.6330275229357785</v>
      </c>
      <c r="H291" s="14"/>
      <c r="I291" s="15">
        <f t="shared" si="54"/>
        <v>0</v>
      </c>
      <c r="J291" s="121">
        <f t="shared" si="55"/>
        <v>0</v>
      </c>
    </row>
    <row r="292" spans="1:10" x14ac:dyDescent="0.2">
      <c r="A292" s="62" t="s">
        <v>625</v>
      </c>
      <c r="B292" s="63"/>
      <c r="C292" s="131" t="s">
        <v>247</v>
      </c>
      <c r="D292" s="2" t="s">
        <v>4</v>
      </c>
      <c r="E292" s="2" t="s">
        <v>112</v>
      </c>
      <c r="F292" s="28">
        <v>0.84</v>
      </c>
      <c r="G292" s="121">
        <f t="shared" si="53"/>
        <v>0.77064220183486232</v>
      </c>
      <c r="H292" s="14"/>
      <c r="I292" s="15">
        <f t="shared" si="54"/>
        <v>0</v>
      </c>
      <c r="J292" s="121">
        <f t="shared" si="55"/>
        <v>0</v>
      </c>
    </row>
    <row r="293" spans="1:10" x14ac:dyDescent="0.2">
      <c r="A293" s="62">
        <v>10401010</v>
      </c>
      <c r="B293" s="63" t="s">
        <v>407</v>
      </c>
      <c r="C293" s="131" t="s">
        <v>248</v>
      </c>
      <c r="D293" s="2" t="s">
        <v>4</v>
      </c>
      <c r="E293" s="2" t="s">
        <v>250</v>
      </c>
      <c r="F293" s="28">
        <v>3.75</v>
      </c>
      <c r="G293" s="121">
        <f t="shared" si="53"/>
        <v>3.4403669724770638</v>
      </c>
      <c r="H293" s="14"/>
      <c r="I293" s="15">
        <f t="shared" si="54"/>
        <v>0</v>
      </c>
      <c r="J293" s="121">
        <f t="shared" si="55"/>
        <v>0</v>
      </c>
    </row>
    <row r="294" spans="1:10" x14ac:dyDescent="0.2">
      <c r="A294" s="59">
        <v>20401023</v>
      </c>
      <c r="B294" s="60" t="s">
        <v>481</v>
      </c>
      <c r="C294" s="132" t="s">
        <v>249</v>
      </c>
      <c r="D294" s="3" t="s">
        <v>5</v>
      </c>
      <c r="E294" s="3" t="s">
        <v>178</v>
      </c>
      <c r="F294" s="27">
        <v>10.5</v>
      </c>
      <c r="G294" s="122">
        <f t="shared" si="53"/>
        <v>9.6330275229357785</v>
      </c>
      <c r="H294" s="17"/>
      <c r="I294" s="18">
        <f t="shared" si="54"/>
        <v>0</v>
      </c>
      <c r="J294" s="122">
        <f t="shared" si="55"/>
        <v>0</v>
      </c>
    </row>
    <row r="295" spans="1:10" x14ac:dyDescent="0.2">
      <c r="A295" s="59" t="s">
        <v>624</v>
      </c>
      <c r="B295" s="60"/>
      <c r="C295" s="132" t="s">
        <v>251</v>
      </c>
      <c r="D295" s="3" t="s">
        <v>5</v>
      </c>
      <c r="E295" s="3" t="s">
        <v>178</v>
      </c>
      <c r="F295" s="27">
        <v>0.84</v>
      </c>
      <c r="G295" s="122">
        <f t="shared" si="53"/>
        <v>0.77064220183486232</v>
      </c>
      <c r="H295" s="17"/>
      <c r="I295" s="18">
        <f t="shared" si="54"/>
        <v>0</v>
      </c>
      <c r="J295" s="122">
        <f t="shared" si="55"/>
        <v>0</v>
      </c>
    </row>
    <row r="296" spans="1:10" x14ac:dyDescent="0.2">
      <c r="A296" s="59">
        <v>20401027</v>
      </c>
      <c r="B296" s="60" t="s">
        <v>485</v>
      </c>
      <c r="C296" s="132" t="s">
        <v>252</v>
      </c>
      <c r="D296" s="3" t="s">
        <v>5</v>
      </c>
      <c r="E296" s="3" t="s">
        <v>60</v>
      </c>
      <c r="F296" s="27">
        <v>3.75</v>
      </c>
      <c r="G296" s="122">
        <f t="shared" si="53"/>
        <v>3.4403669724770638</v>
      </c>
      <c r="H296" s="17"/>
      <c r="I296" s="18">
        <f t="shared" si="54"/>
        <v>0</v>
      </c>
      <c r="J296" s="122">
        <f t="shared" si="55"/>
        <v>0</v>
      </c>
    </row>
    <row r="297" spans="1:10" x14ac:dyDescent="0.2">
      <c r="A297" s="59">
        <v>20401029</v>
      </c>
      <c r="B297" s="60" t="s">
        <v>487</v>
      </c>
      <c r="C297" s="132" t="s">
        <v>253</v>
      </c>
      <c r="D297" s="3" t="s">
        <v>5</v>
      </c>
      <c r="E297" s="3" t="s">
        <v>60</v>
      </c>
      <c r="F297" s="27">
        <v>3.75</v>
      </c>
      <c r="G297" s="122">
        <f t="shared" si="53"/>
        <v>3.4403669724770638</v>
      </c>
      <c r="H297" s="17"/>
      <c r="I297" s="18">
        <f t="shared" si="54"/>
        <v>0</v>
      </c>
      <c r="J297" s="122">
        <f t="shared" si="55"/>
        <v>0</v>
      </c>
    </row>
    <row r="298" spans="1:10" x14ac:dyDescent="0.2">
      <c r="A298" s="59">
        <v>20401031</v>
      </c>
      <c r="B298" s="60" t="s">
        <v>489</v>
      </c>
      <c r="C298" s="132" t="s">
        <v>254</v>
      </c>
      <c r="D298" s="3" t="s">
        <v>5</v>
      </c>
      <c r="E298" s="3" t="s">
        <v>60</v>
      </c>
      <c r="F298" s="27">
        <v>3.75</v>
      </c>
      <c r="G298" s="122">
        <f t="shared" si="53"/>
        <v>3.4403669724770638</v>
      </c>
      <c r="H298" s="17"/>
      <c r="I298" s="18">
        <f t="shared" si="54"/>
        <v>0</v>
      </c>
      <c r="J298" s="122">
        <f t="shared" si="55"/>
        <v>0</v>
      </c>
    </row>
    <row r="299" spans="1:10" x14ac:dyDescent="0.2">
      <c r="A299" s="59">
        <v>20401025</v>
      </c>
      <c r="B299" s="60" t="s">
        <v>483</v>
      </c>
      <c r="C299" s="132" t="s">
        <v>255</v>
      </c>
      <c r="D299" s="3" t="s">
        <v>5</v>
      </c>
      <c r="E299" s="3" t="s">
        <v>60</v>
      </c>
      <c r="F299" s="27">
        <v>10.5</v>
      </c>
      <c r="G299" s="122">
        <f t="shared" si="53"/>
        <v>9.6330275229357785</v>
      </c>
      <c r="H299" s="17"/>
      <c r="I299" s="18">
        <f t="shared" si="54"/>
        <v>0</v>
      </c>
      <c r="J299" s="122">
        <f t="shared" si="55"/>
        <v>0</v>
      </c>
    </row>
    <row r="300" spans="1:10" x14ac:dyDescent="0.2">
      <c r="A300" s="59" t="s">
        <v>627</v>
      </c>
      <c r="B300" s="60"/>
      <c r="C300" s="132" t="s">
        <v>256</v>
      </c>
      <c r="D300" s="3" t="s">
        <v>5</v>
      </c>
      <c r="E300" s="3" t="s">
        <v>60</v>
      </c>
      <c r="F300" s="27">
        <v>0.84</v>
      </c>
      <c r="G300" s="122">
        <f t="shared" si="53"/>
        <v>0.77064220183486232</v>
      </c>
      <c r="H300" s="17"/>
      <c r="I300" s="18">
        <f t="shared" si="54"/>
        <v>0</v>
      </c>
      <c r="J300" s="122">
        <f t="shared" si="55"/>
        <v>0</v>
      </c>
    </row>
    <row r="301" spans="1:10" x14ac:dyDescent="0.2">
      <c r="A301" s="59">
        <v>20401033</v>
      </c>
      <c r="B301" s="60" t="s">
        <v>491</v>
      </c>
      <c r="C301" s="132" t="s">
        <v>257</v>
      </c>
      <c r="D301" s="3" t="s">
        <v>5</v>
      </c>
      <c r="E301" s="3" t="s">
        <v>60</v>
      </c>
      <c r="F301" s="27">
        <v>3.75</v>
      </c>
      <c r="G301" s="122">
        <f t="shared" si="53"/>
        <v>3.4403669724770638</v>
      </c>
      <c r="H301" s="17"/>
      <c r="I301" s="18">
        <f t="shared" si="54"/>
        <v>0</v>
      </c>
      <c r="J301" s="122">
        <f t="shared" si="55"/>
        <v>0</v>
      </c>
    </row>
    <row r="302" spans="1:10" x14ac:dyDescent="0.2">
      <c r="A302" s="59">
        <v>20401022</v>
      </c>
      <c r="B302" s="60" t="s">
        <v>480</v>
      </c>
      <c r="C302" s="132" t="s">
        <v>258</v>
      </c>
      <c r="D302" s="3" t="s">
        <v>5</v>
      </c>
      <c r="E302" s="3" t="s">
        <v>70</v>
      </c>
      <c r="F302" s="27">
        <v>10.5</v>
      </c>
      <c r="G302" s="122">
        <f t="shared" si="53"/>
        <v>9.6330275229357785</v>
      </c>
      <c r="H302" s="17"/>
      <c r="I302" s="18">
        <f t="shared" si="54"/>
        <v>0</v>
      </c>
      <c r="J302" s="122">
        <f t="shared" si="55"/>
        <v>0</v>
      </c>
    </row>
    <row r="303" spans="1:10" x14ac:dyDescent="0.2">
      <c r="A303" s="59" t="s">
        <v>623</v>
      </c>
      <c r="B303" s="60"/>
      <c r="C303" s="132" t="s">
        <v>259</v>
      </c>
      <c r="D303" s="3" t="s">
        <v>5</v>
      </c>
      <c r="E303" s="3" t="s">
        <v>70</v>
      </c>
      <c r="F303" s="27">
        <v>0.84</v>
      </c>
      <c r="G303" s="122">
        <f t="shared" si="53"/>
        <v>0.77064220183486232</v>
      </c>
      <c r="H303" s="17"/>
      <c r="I303" s="18">
        <f t="shared" si="54"/>
        <v>0</v>
      </c>
      <c r="J303" s="122">
        <f t="shared" si="55"/>
        <v>0</v>
      </c>
    </row>
    <row r="304" spans="1:10" x14ac:dyDescent="0.2">
      <c r="A304" s="59">
        <v>20401026</v>
      </c>
      <c r="B304" s="60" t="s">
        <v>484</v>
      </c>
      <c r="C304" s="132" t="s">
        <v>260</v>
      </c>
      <c r="D304" s="3" t="s">
        <v>5</v>
      </c>
      <c r="E304" s="3" t="s">
        <v>70</v>
      </c>
      <c r="F304" s="27">
        <v>3.75</v>
      </c>
      <c r="G304" s="122">
        <f t="shared" si="53"/>
        <v>3.4403669724770638</v>
      </c>
      <c r="H304" s="17"/>
      <c r="I304" s="18">
        <f t="shared" si="54"/>
        <v>0</v>
      </c>
      <c r="J304" s="122">
        <f t="shared" si="55"/>
        <v>0</v>
      </c>
    </row>
    <row r="305" spans="1:10" x14ac:dyDescent="0.2">
      <c r="A305" s="59">
        <v>20401028</v>
      </c>
      <c r="B305" s="60" t="s">
        <v>486</v>
      </c>
      <c r="C305" s="132" t="s">
        <v>261</v>
      </c>
      <c r="D305" s="3" t="s">
        <v>5</v>
      </c>
      <c r="E305" s="3" t="s">
        <v>70</v>
      </c>
      <c r="F305" s="27">
        <v>3.75</v>
      </c>
      <c r="G305" s="122">
        <f t="shared" si="53"/>
        <v>3.4403669724770638</v>
      </c>
      <c r="H305" s="17"/>
      <c r="I305" s="18">
        <f t="shared" si="54"/>
        <v>0</v>
      </c>
      <c r="J305" s="122">
        <f t="shared" si="55"/>
        <v>0</v>
      </c>
    </row>
    <row r="306" spans="1:10" x14ac:dyDescent="0.2">
      <c r="A306" s="59">
        <v>20401030</v>
      </c>
      <c r="B306" s="60" t="s">
        <v>488</v>
      </c>
      <c r="C306" s="132" t="s">
        <v>262</v>
      </c>
      <c r="D306" s="3" t="s">
        <v>5</v>
      </c>
      <c r="E306" s="3" t="s">
        <v>70</v>
      </c>
      <c r="F306" s="27">
        <v>3.75</v>
      </c>
      <c r="G306" s="122">
        <f t="shared" si="53"/>
        <v>3.4403669724770638</v>
      </c>
      <c r="H306" s="17"/>
      <c r="I306" s="18">
        <f t="shared" si="54"/>
        <v>0</v>
      </c>
      <c r="J306" s="122">
        <f t="shared" si="55"/>
        <v>0</v>
      </c>
    </row>
    <row r="307" spans="1:10" x14ac:dyDescent="0.2">
      <c r="A307" s="59">
        <v>20401024</v>
      </c>
      <c r="B307" s="60" t="s">
        <v>482</v>
      </c>
      <c r="C307" s="132" t="s">
        <v>263</v>
      </c>
      <c r="D307" s="3" t="s">
        <v>5</v>
      </c>
      <c r="E307" s="3" t="s">
        <v>70</v>
      </c>
      <c r="F307" s="27">
        <v>10.5</v>
      </c>
      <c r="G307" s="122">
        <f t="shared" si="53"/>
        <v>9.6330275229357785</v>
      </c>
      <c r="H307" s="17"/>
      <c r="I307" s="18">
        <f t="shared" si="54"/>
        <v>0</v>
      </c>
      <c r="J307" s="122">
        <f t="shared" si="55"/>
        <v>0</v>
      </c>
    </row>
    <row r="308" spans="1:10" x14ac:dyDescent="0.2">
      <c r="A308" s="59" t="s">
        <v>626</v>
      </c>
      <c r="B308" s="60"/>
      <c r="C308" s="132" t="s">
        <v>264</v>
      </c>
      <c r="D308" s="3" t="s">
        <v>5</v>
      </c>
      <c r="E308" s="3" t="s">
        <v>70</v>
      </c>
      <c r="F308" s="27">
        <v>0.84</v>
      </c>
      <c r="G308" s="122">
        <f t="shared" si="53"/>
        <v>0.77064220183486232</v>
      </c>
      <c r="H308" s="17"/>
      <c r="I308" s="18">
        <f t="shared" si="54"/>
        <v>0</v>
      </c>
      <c r="J308" s="122">
        <f t="shared" si="55"/>
        <v>0</v>
      </c>
    </row>
    <row r="309" spans="1:10" x14ac:dyDescent="0.2">
      <c r="A309" s="59">
        <v>20401032</v>
      </c>
      <c r="B309" s="60" t="s">
        <v>490</v>
      </c>
      <c r="C309" s="132" t="s">
        <v>265</v>
      </c>
      <c r="D309" s="3" t="s">
        <v>5</v>
      </c>
      <c r="E309" s="3" t="s">
        <v>70</v>
      </c>
      <c r="F309" s="27">
        <v>3.75</v>
      </c>
      <c r="G309" s="122">
        <f t="shared" si="53"/>
        <v>3.4403669724770638</v>
      </c>
      <c r="H309" s="17"/>
      <c r="I309" s="18">
        <f t="shared" si="54"/>
        <v>0</v>
      </c>
      <c r="J309" s="122">
        <f t="shared" si="55"/>
        <v>0</v>
      </c>
    </row>
    <row r="310" spans="1:10" x14ac:dyDescent="0.2">
      <c r="A310" s="67" t="s">
        <v>530</v>
      </c>
      <c r="B310" s="68" t="s">
        <v>531</v>
      </c>
      <c r="C310" s="146" t="s">
        <v>291</v>
      </c>
      <c r="D310" s="7" t="s">
        <v>133</v>
      </c>
      <c r="E310" s="7" t="s">
        <v>292</v>
      </c>
      <c r="F310" s="53">
        <v>5.64</v>
      </c>
      <c r="G310" s="126">
        <f t="shared" si="53"/>
        <v>5.1743119266055038</v>
      </c>
      <c r="H310" s="24"/>
      <c r="I310" s="25">
        <f t="shared" si="54"/>
        <v>0</v>
      </c>
      <c r="J310" s="126">
        <f t="shared" si="55"/>
        <v>0</v>
      </c>
    </row>
    <row r="311" spans="1:10" x14ac:dyDescent="0.2">
      <c r="A311" s="67" t="s">
        <v>641</v>
      </c>
      <c r="B311" s="68"/>
      <c r="C311" s="146" t="s">
        <v>293</v>
      </c>
      <c r="D311" s="7" t="s">
        <v>133</v>
      </c>
      <c r="E311" s="7" t="s">
        <v>292</v>
      </c>
      <c r="F311" s="53">
        <v>0.46</v>
      </c>
      <c r="G311" s="126">
        <f t="shared" si="53"/>
        <v>0.42201834862385318</v>
      </c>
      <c r="H311" s="24"/>
      <c r="I311" s="25">
        <f t="shared" si="54"/>
        <v>0</v>
      </c>
      <c r="J311" s="126">
        <f t="shared" si="55"/>
        <v>0</v>
      </c>
    </row>
    <row r="312" spans="1:10" x14ac:dyDescent="0.2">
      <c r="A312" s="67" t="s">
        <v>532</v>
      </c>
      <c r="B312" s="68" t="s">
        <v>533</v>
      </c>
      <c r="C312" s="146" t="s">
        <v>294</v>
      </c>
      <c r="D312" s="7" t="s">
        <v>133</v>
      </c>
      <c r="E312" s="7" t="s">
        <v>292</v>
      </c>
      <c r="F312" s="53">
        <v>5.0999999999999996</v>
      </c>
      <c r="G312" s="126">
        <f t="shared" si="53"/>
        <v>4.6788990825688064</v>
      </c>
      <c r="H312" s="24"/>
      <c r="I312" s="25">
        <f t="shared" si="54"/>
        <v>0</v>
      </c>
      <c r="J312" s="126">
        <f t="shared" si="55"/>
        <v>0</v>
      </c>
    </row>
    <row r="313" spans="1:10" x14ac:dyDescent="0.2">
      <c r="A313" s="72">
        <v>70418005</v>
      </c>
      <c r="B313" s="73" t="s">
        <v>562</v>
      </c>
      <c r="C313" s="147" t="s">
        <v>296</v>
      </c>
      <c r="D313" s="78" t="s">
        <v>138</v>
      </c>
      <c r="E313" s="78" t="s">
        <v>356</v>
      </c>
      <c r="F313" s="75">
        <v>5.64</v>
      </c>
      <c r="G313" s="127">
        <f t="shared" si="53"/>
        <v>5.1743119266055038</v>
      </c>
      <c r="H313" s="76"/>
      <c r="I313" s="77">
        <f t="shared" si="54"/>
        <v>0</v>
      </c>
      <c r="J313" s="127">
        <f t="shared" si="55"/>
        <v>0</v>
      </c>
    </row>
    <row r="314" spans="1:10" x14ac:dyDescent="0.2">
      <c r="A314" s="72" t="s">
        <v>644</v>
      </c>
      <c r="B314" s="73"/>
      <c r="C314" s="147" t="s">
        <v>295</v>
      </c>
      <c r="D314" s="78" t="s">
        <v>138</v>
      </c>
      <c r="E314" s="78" t="s">
        <v>356</v>
      </c>
      <c r="F314" s="75">
        <v>0.46</v>
      </c>
      <c r="G314" s="127">
        <f t="shared" si="53"/>
        <v>0.42201834862385318</v>
      </c>
      <c r="H314" s="76"/>
      <c r="I314" s="77">
        <f t="shared" si="54"/>
        <v>0</v>
      </c>
      <c r="J314" s="127">
        <f t="shared" si="55"/>
        <v>0</v>
      </c>
    </row>
    <row r="315" spans="1:10" x14ac:dyDescent="0.2">
      <c r="A315" s="72">
        <v>70418006</v>
      </c>
      <c r="B315" s="73" t="s">
        <v>563</v>
      </c>
      <c r="C315" s="147" t="s">
        <v>297</v>
      </c>
      <c r="D315" s="78" t="s">
        <v>138</v>
      </c>
      <c r="E315" s="78" t="s">
        <v>356</v>
      </c>
      <c r="F315" s="75">
        <v>5.0999999999999996</v>
      </c>
      <c r="G315" s="127">
        <f t="shared" si="53"/>
        <v>4.6788990825688064</v>
      </c>
      <c r="H315" s="76"/>
      <c r="I315" s="77">
        <f t="shared" si="54"/>
        <v>0</v>
      </c>
      <c r="J315" s="127">
        <f t="shared" si="55"/>
        <v>0</v>
      </c>
    </row>
    <row r="316" spans="1:10" x14ac:dyDescent="0.2">
      <c r="A316" s="67" t="s">
        <v>542</v>
      </c>
      <c r="B316" s="68" t="s">
        <v>543</v>
      </c>
      <c r="C316" s="146" t="s">
        <v>298</v>
      </c>
      <c r="D316" s="7" t="s">
        <v>133</v>
      </c>
      <c r="E316" s="7" t="s">
        <v>300</v>
      </c>
      <c r="F316" s="53">
        <v>5.64</v>
      </c>
      <c r="G316" s="126">
        <f t="shared" si="53"/>
        <v>5.1743119266055038</v>
      </c>
      <c r="H316" s="24"/>
      <c r="I316" s="25">
        <f t="shared" si="54"/>
        <v>0</v>
      </c>
      <c r="J316" s="126">
        <f t="shared" ref="J316:J321" si="56">I316/1.09</f>
        <v>0</v>
      </c>
    </row>
    <row r="317" spans="1:10" x14ac:dyDescent="0.2">
      <c r="A317" s="67" t="s">
        <v>642</v>
      </c>
      <c r="B317" s="68"/>
      <c r="C317" s="146" t="s">
        <v>299</v>
      </c>
      <c r="D317" s="7" t="s">
        <v>133</v>
      </c>
      <c r="E317" s="7" t="s">
        <v>300</v>
      </c>
      <c r="F317" s="53">
        <v>0.46</v>
      </c>
      <c r="G317" s="126">
        <f t="shared" si="53"/>
        <v>0.42201834862385318</v>
      </c>
      <c r="H317" s="24"/>
      <c r="I317" s="25">
        <f t="shared" si="54"/>
        <v>0</v>
      </c>
      <c r="J317" s="126">
        <f t="shared" si="56"/>
        <v>0</v>
      </c>
    </row>
    <row r="318" spans="1:10" x14ac:dyDescent="0.2">
      <c r="A318" s="67" t="s">
        <v>544</v>
      </c>
      <c r="B318" s="68" t="s">
        <v>545</v>
      </c>
      <c r="C318" s="146" t="s">
        <v>301</v>
      </c>
      <c r="D318" s="7" t="s">
        <v>133</v>
      </c>
      <c r="E318" s="7" t="s">
        <v>300</v>
      </c>
      <c r="F318" s="53">
        <v>5.0999999999999996</v>
      </c>
      <c r="G318" s="126">
        <f t="shared" si="53"/>
        <v>4.6788990825688064</v>
      </c>
      <c r="H318" s="24"/>
      <c r="I318" s="25">
        <f t="shared" si="54"/>
        <v>0</v>
      </c>
      <c r="J318" s="126">
        <f t="shared" si="56"/>
        <v>0</v>
      </c>
    </row>
    <row r="319" spans="1:10" x14ac:dyDescent="0.2">
      <c r="A319" s="67" t="s">
        <v>554</v>
      </c>
      <c r="B319" s="68" t="s">
        <v>555</v>
      </c>
      <c r="C319" s="146" t="s">
        <v>302</v>
      </c>
      <c r="D319" s="7" t="s">
        <v>133</v>
      </c>
      <c r="E319" s="7" t="s">
        <v>146</v>
      </c>
      <c r="F319" s="53">
        <v>5.64</v>
      </c>
      <c r="G319" s="126">
        <f t="shared" si="53"/>
        <v>5.1743119266055038</v>
      </c>
      <c r="H319" s="24"/>
      <c r="I319" s="25">
        <f t="shared" si="54"/>
        <v>0</v>
      </c>
      <c r="J319" s="126">
        <f t="shared" si="56"/>
        <v>0</v>
      </c>
    </row>
    <row r="320" spans="1:10" x14ac:dyDescent="0.2">
      <c r="A320" s="67" t="s">
        <v>643</v>
      </c>
      <c r="B320" s="68"/>
      <c r="C320" s="146" t="s">
        <v>303</v>
      </c>
      <c r="D320" s="7" t="s">
        <v>133</v>
      </c>
      <c r="E320" s="7" t="s">
        <v>146</v>
      </c>
      <c r="F320" s="53">
        <v>0.46</v>
      </c>
      <c r="G320" s="126">
        <f t="shared" si="53"/>
        <v>0.42201834862385318</v>
      </c>
      <c r="H320" s="24"/>
      <c r="I320" s="25">
        <f t="shared" si="54"/>
        <v>0</v>
      </c>
      <c r="J320" s="126">
        <f t="shared" si="56"/>
        <v>0</v>
      </c>
    </row>
    <row r="321" spans="1:10" x14ac:dyDescent="0.2">
      <c r="A321" s="67" t="s">
        <v>556</v>
      </c>
      <c r="B321" s="68" t="s">
        <v>557</v>
      </c>
      <c r="C321" s="146" t="s">
        <v>304</v>
      </c>
      <c r="D321" s="7" t="s">
        <v>133</v>
      </c>
      <c r="E321" s="7" t="s">
        <v>146</v>
      </c>
      <c r="F321" s="53">
        <v>5.0999999999999996</v>
      </c>
      <c r="G321" s="126">
        <f t="shared" si="53"/>
        <v>4.6788990825688064</v>
      </c>
      <c r="H321" s="24"/>
      <c r="I321" s="25">
        <f t="shared" si="54"/>
        <v>0</v>
      </c>
      <c r="J321" s="126">
        <f t="shared" si="56"/>
        <v>0</v>
      </c>
    </row>
    <row r="322" spans="1:10" x14ac:dyDescent="0.2">
      <c r="A322" s="62">
        <v>10402004</v>
      </c>
      <c r="B322" s="63" t="s">
        <v>408</v>
      </c>
      <c r="C322" s="131" t="s">
        <v>266</v>
      </c>
      <c r="D322" s="2" t="s">
        <v>4</v>
      </c>
      <c r="E322" s="2" t="s">
        <v>81</v>
      </c>
      <c r="F322" s="28">
        <v>11.65</v>
      </c>
      <c r="G322" s="121">
        <f t="shared" si="53"/>
        <v>10.688073394495412</v>
      </c>
      <c r="H322" s="14"/>
      <c r="I322" s="15">
        <f t="shared" si="54"/>
        <v>0</v>
      </c>
      <c r="J322" s="121">
        <f t="shared" ref="J322:J330" si="57">I322/1.09</f>
        <v>0</v>
      </c>
    </row>
    <row r="323" spans="1:10" x14ac:dyDescent="0.2">
      <c r="A323" s="62" t="s">
        <v>628</v>
      </c>
      <c r="B323" s="63"/>
      <c r="C323" s="131" t="s">
        <v>267</v>
      </c>
      <c r="D323" s="2" t="s">
        <v>4</v>
      </c>
      <c r="E323" s="2" t="s">
        <v>81</v>
      </c>
      <c r="F323" s="28">
        <v>0.93</v>
      </c>
      <c r="G323" s="121">
        <f t="shared" si="53"/>
        <v>0.85321100917431192</v>
      </c>
      <c r="H323" s="14"/>
      <c r="I323" s="15">
        <f t="shared" si="54"/>
        <v>0</v>
      </c>
      <c r="J323" s="121">
        <f t="shared" si="57"/>
        <v>0</v>
      </c>
    </row>
    <row r="324" spans="1:10" x14ac:dyDescent="0.2">
      <c r="A324" s="62">
        <v>10402005</v>
      </c>
      <c r="B324" s="63" t="s">
        <v>409</v>
      </c>
      <c r="C324" s="131" t="s">
        <v>268</v>
      </c>
      <c r="D324" s="2" t="s">
        <v>4</v>
      </c>
      <c r="E324" s="2" t="s">
        <v>81</v>
      </c>
      <c r="F324" s="28">
        <v>6.77</v>
      </c>
      <c r="G324" s="121">
        <f t="shared" si="53"/>
        <v>6.2110091743119256</v>
      </c>
      <c r="H324" s="14"/>
      <c r="I324" s="15">
        <f t="shared" si="54"/>
        <v>0</v>
      </c>
      <c r="J324" s="121">
        <f t="shared" si="57"/>
        <v>0</v>
      </c>
    </row>
    <row r="325" spans="1:10" x14ac:dyDescent="0.2">
      <c r="A325" s="62">
        <v>10402006</v>
      </c>
      <c r="B325" s="63" t="s">
        <v>410</v>
      </c>
      <c r="C325" s="131" t="s">
        <v>269</v>
      </c>
      <c r="D325" s="2" t="s">
        <v>4</v>
      </c>
      <c r="E325" s="2" t="s">
        <v>81</v>
      </c>
      <c r="F325" s="28">
        <v>6.77</v>
      </c>
      <c r="G325" s="121">
        <f t="shared" si="53"/>
        <v>6.2110091743119256</v>
      </c>
      <c r="H325" s="14"/>
      <c r="I325" s="15">
        <f t="shared" si="54"/>
        <v>0</v>
      </c>
      <c r="J325" s="121">
        <f t="shared" si="57"/>
        <v>0</v>
      </c>
    </row>
    <row r="326" spans="1:10" x14ac:dyDescent="0.2">
      <c r="A326" s="59">
        <v>20402014</v>
      </c>
      <c r="B326" s="60" t="s">
        <v>492</v>
      </c>
      <c r="C326" s="132" t="s">
        <v>266</v>
      </c>
      <c r="D326" s="3" t="s">
        <v>5</v>
      </c>
      <c r="E326" s="3" t="s">
        <v>153</v>
      </c>
      <c r="F326" s="27">
        <v>11.65</v>
      </c>
      <c r="G326" s="122">
        <f t="shared" si="53"/>
        <v>10.688073394495412</v>
      </c>
      <c r="H326" s="17"/>
      <c r="I326" s="18">
        <f t="shared" si="54"/>
        <v>0</v>
      </c>
      <c r="J326" s="122">
        <f t="shared" si="57"/>
        <v>0</v>
      </c>
    </row>
    <row r="327" spans="1:10" x14ac:dyDescent="0.2">
      <c r="A327" s="59" t="s">
        <v>629</v>
      </c>
      <c r="B327" s="60"/>
      <c r="C327" s="132" t="s">
        <v>271</v>
      </c>
      <c r="D327" s="3" t="s">
        <v>5</v>
      </c>
      <c r="E327" s="3" t="s">
        <v>153</v>
      </c>
      <c r="F327" s="27">
        <v>0.93</v>
      </c>
      <c r="G327" s="122">
        <f t="shared" si="53"/>
        <v>0.85321100917431192</v>
      </c>
      <c r="H327" s="17"/>
      <c r="I327" s="18">
        <f t="shared" si="54"/>
        <v>0</v>
      </c>
      <c r="J327" s="122">
        <f t="shared" si="57"/>
        <v>0</v>
      </c>
    </row>
    <row r="328" spans="1:10" x14ac:dyDescent="0.2">
      <c r="A328" s="59">
        <v>20402015</v>
      </c>
      <c r="B328" s="60" t="s">
        <v>493</v>
      </c>
      <c r="C328" s="132" t="s">
        <v>268</v>
      </c>
      <c r="D328" s="3" t="s">
        <v>5</v>
      </c>
      <c r="E328" s="3" t="s">
        <v>153</v>
      </c>
      <c r="F328" s="27">
        <v>4.25</v>
      </c>
      <c r="G328" s="122">
        <f t="shared" si="53"/>
        <v>3.8990825688073389</v>
      </c>
      <c r="H328" s="17"/>
      <c r="I328" s="18">
        <f t="shared" si="54"/>
        <v>0</v>
      </c>
      <c r="J328" s="122">
        <f t="shared" si="57"/>
        <v>0</v>
      </c>
    </row>
    <row r="329" spans="1:10" x14ac:dyDescent="0.2">
      <c r="A329" s="59">
        <v>20402016</v>
      </c>
      <c r="B329" s="60" t="s">
        <v>494</v>
      </c>
      <c r="C329" s="132" t="s">
        <v>269</v>
      </c>
      <c r="D329" s="3" t="s">
        <v>5</v>
      </c>
      <c r="E329" s="3" t="s">
        <v>153</v>
      </c>
      <c r="F329" s="27">
        <v>4.25</v>
      </c>
      <c r="G329" s="122">
        <f t="shared" si="53"/>
        <v>3.8990825688073389</v>
      </c>
      <c r="H329" s="17"/>
      <c r="I329" s="18">
        <f t="shared" si="54"/>
        <v>0</v>
      </c>
      <c r="J329" s="122">
        <f t="shared" si="57"/>
        <v>0</v>
      </c>
    </row>
    <row r="330" spans="1:10" x14ac:dyDescent="0.2">
      <c r="A330" s="59">
        <v>20402017</v>
      </c>
      <c r="B330" s="60" t="s">
        <v>495</v>
      </c>
      <c r="C330" s="132" t="s">
        <v>270</v>
      </c>
      <c r="D330" s="3" t="s">
        <v>5</v>
      </c>
      <c r="E330" s="3" t="s">
        <v>153</v>
      </c>
      <c r="F330" s="27">
        <v>5.04</v>
      </c>
      <c r="G330" s="122">
        <f t="shared" si="53"/>
        <v>4.6238532110091741</v>
      </c>
      <c r="H330" s="17"/>
      <c r="I330" s="18">
        <f t="shared" si="54"/>
        <v>0</v>
      </c>
      <c r="J330" s="122">
        <f t="shared" si="57"/>
        <v>0</v>
      </c>
    </row>
    <row r="331" spans="1:10" hidden="1" x14ac:dyDescent="0.2">
      <c r="A331" s="62">
        <v>10411001</v>
      </c>
      <c r="B331" s="63" t="s">
        <v>417</v>
      </c>
      <c r="C331" s="2" t="s">
        <v>706</v>
      </c>
      <c r="D331" s="2" t="s">
        <v>4</v>
      </c>
      <c r="E331" s="2" t="s">
        <v>211</v>
      </c>
      <c r="F331" s="28"/>
      <c r="G331" s="121">
        <f t="shared" si="53"/>
        <v>0</v>
      </c>
      <c r="H331" s="14"/>
      <c r="I331" s="15">
        <f t="shared" si="54"/>
        <v>0</v>
      </c>
      <c r="J331" s="121">
        <f t="shared" ref="J331:J339" si="58">I331/1.09</f>
        <v>0</v>
      </c>
    </row>
    <row r="332" spans="1:10" hidden="1" x14ac:dyDescent="0.2">
      <c r="A332" s="62" t="s">
        <v>630</v>
      </c>
      <c r="B332" s="63"/>
      <c r="C332" s="2" t="s">
        <v>272</v>
      </c>
      <c r="D332" s="2" t="s">
        <v>4</v>
      </c>
      <c r="E332" s="2" t="s">
        <v>211</v>
      </c>
      <c r="F332" s="28"/>
      <c r="G332" s="121">
        <f t="shared" ref="G332" si="59">F332/1.09</f>
        <v>0</v>
      </c>
      <c r="H332" s="14"/>
      <c r="I332" s="15">
        <f t="shared" ref="I332" si="60">F332*H332</f>
        <v>0</v>
      </c>
      <c r="J332" s="121">
        <f t="shared" si="58"/>
        <v>0</v>
      </c>
    </row>
    <row r="333" spans="1:10" hidden="1" x14ac:dyDescent="0.2">
      <c r="A333" s="62">
        <v>10411002</v>
      </c>
      <c r="B333" s="63" t="s">
        <v>418</v>
      </c>
      <c r="C333" s="2" t="s">
        <v>305</v>
      </c>
      <c r="D333" s="2" t="s">
        <v>4</v>
      </c>
      <c r="E333" s="2" t="s">
        <v>211</v>
      </c>
      <c r="F333" s="28"/>
      <c r="G333" s="121">
        <f t="shared" si="53"/>
        <v>0</v>
      </c>
      <c r="H333" s="14"/>
      <c r="I333" s="15">
        <f t="shared" si="54"/>
        <v>0</v>
      </c>
      <c r="J333" s="121">
        <f t="shared" si="58"/>
        <v>0</v>
      </c>
    </row>
    <row r="334" spans="1:10" hidden="1" x14ac:dyDescent="0.2">
      <c r="A334" s="59">
        <v>20411001</v>
      </c>
      <c r="B334" s="60" t="s">
        <v>504</v>
      </c>
      <c r="C334" s="3" t="s">
        <v>273</v>
      </c>
      <c r="D334" s="3" t="s">
        <v>5</v>
      </c>
      <c r="E334" s="3" t="s">
        <v>213</v>
      </c>
      <c r="F334" s="27"/>
      <c r="G334" s="122">
        <f t="shared" si="53"/>
        <v>0</v>
      </c>
      <c r="H334" s="17"/>
      <c r="I334" s="18">
        <f t="shared" si="54"/>
        <v>0</v>
      </c>
      <c r="J334" s="122">
        <f t="shared" si="58"/>
        <v>0</v>
      </c>
    </row>
    <row r="335" spans="1:10" hidden="1" x14ac:dyDescent="0.2">
      <c r="A335" s="59" t="s">
        <v>631</v>
      </c>
      <c r="B335" s="60"/>
      <c r="C335" s="3" t="s">
        <v>274</v>
      </c>
      <c r="D335" s="3" t="s">
        <v>5</v>
      </c>
      <c r="E335" s="3" t="s">
        <v>213</v>
      </c>
      <c r="F335" s="27"/>
      <c r="G335" s="122">
        <f t="shared" ref="G335" si="61">F335/1.09</f>
        <v>0</v>
      </c>
      <c r="H335" s="17"/>
      <c r="I335" s="18">
        <f t="shared" ref="I335" si="62">F335*H335</f>
        <v>0</v>
      </c>
      <c r="J335" s="122">
        <f t="shared" si="58"/>
        <v>0</v>
      </c>
    </row>
    <row r="336" spans="1:10" hidden="1" x14ac:dyDescent="0.2">
      <c r="A336" s="59">
        <v>20411002</v>
      </c>
      <c r="B336" s="60" t="s">
        <v>505</v>
      </c>
      <c r="C336" s="3" t="s">
        <v>305</v>
      </c>
      <c r="D336" s="3" t="s">
        <v>5</v>
      </c>
      <c r="E336" s="3" t="s">
        <v>213</v>
      </c>
      <c r="F336" s="27"/>
      <c r="G336" s="122">
        <f t="shared" si="53"/>
        <v>0</v>
      </c>
      <c r="H336" s="17"/>
      <c r="I336" s="18">
        <f t="shared" si="54"/>
        <v>0</v>
      </c>
      <c r="J336" s="122">
        <f t="shared" si="58"/>
        <v>0</v>
      </c>
    </row>
    <row r="337" spans="1:10" s="33" customFormat="1" hidden="1" x14ac:dyDescent="0.2">
      <c r="A337" s="39">
        <v>40411001</v>
      </c>
      <c r="B337" s="36" t="s">
        <v>518</v>
      </c>
      <c r="C337" s="29" t="s">
        <v>706</v>
      </c>
      <c r="D337" s="29" t="s">
        <v>329</v>
      </c>
      <c r="E337" s="29" t="s">
        <v>350</v>
      </c>
      <c r="F337" s="51"/>
      <c r="G337" s="123">
        <f t="shared" si="53"/>
        <v>0</v>
      </c>
      <c r="H337" s="31"/>
      <c r="I337" s="32">
        <f t="shared" si="54"/>
        <v>0</v>
      </c>
      <c r="J337" s="123">
        <f t="shared" si="58"/>
        <v>0</v>
      </c>
    </row>
    <row r="338" spans="1:10" s="33" customFormat="1" hidden="1" x14ac:dyDescent="0.2">
      <c r="A338" s="39" t="s">
        <v>646</v>
      </c>
      <c r="B338" s="36"/>
      <c r="C338" s="29" t="s">
        <v>707</v>
      </c>
      <c r="D338" s="29" t="s">
        <v>329</v>
      </c>
      <c r="E338" s="29" t="s">
        <v>350</v>
      </c>
      <c r="F338" s="51"/>
      <c r="G338" s="123">
        <f t="shared" si="53"/>
        <v>0</v>
      </c>
      <c r="H338" s="31"/>
      <c r="I338" s="32">
        <f t="shared" si="54"/>
        <v>0</v>
      </c>
      <c r="J338" s="123">
        <f t="shared" si="58"/>
        <v>0</v>
      </c>
    </row>
    <row r="339" spans="1:10" s="33" customFormat="1" hidden="1" x14ac:dyDescent="0.2">
      <c r="A339" s="39">
        <v>40411002</v>
      </c>
      <c r="B339" s="36" t="s">
        <v>519</v>
      </c>
      <c r="C339" s="29" t="s">
        <v>708</v>
      </c>
      <c r="D339" s="29" t="s">
        <v>329</v>
      </c>
      <c r="E339" s="29" t="s">
        <v>350</v>
      </c>
      <c r="F339" s="51"/>
      <c r="G339" s="123">
        <f t="shared" si="53"/>
        <v>0</v>
      </c>
      <c r="H339" s="31"/>
      <c r="I339" s="32">
        <f t="shared" si="54"/>
        <v>0</v>
      </c>
      <c r="J339" s="123">
        <f t="shared" si="58"/>
        <v>0</v>
      </c>
    </row>
    <row r="340" spans="1:10" x14ac:dyDescent="0.2">
      <c r="A340" s="62">
        <v>10409001</v>
      </c>
      <c r="B340" s="63" t="s">
        <v>415</v>
      </c>
      <c r="C340" s="131" t="s">
        <v>275</v>
      </c>
      <c r="D340" s="2" t="s">
        <v>4</v>
      </c>
      <c r="E340" s="2" t="s">
        <v>216</v>
      </c>
      <c r="F340" s="28">
        <v>11.7</v>
      </c>
      <c r="G340" s="121">
        <f t="shared" si="53"/>
        <v>10.73394495412844</v>
      </c>
      <c r="H340" s="14"/>
      <c r="I340" s="15">
        <f t="shared" si="54"/>
        <v>0</v>
      </c>
      <c r="J340" s="121">
        <f t="shared" ref="J340:J345" si="63">I340/1.09</f>
        <v>0</v>
      </c>
    </row>
    <row r="341" spans="1:10" x14ac:dyDescent="0.2">
      <c r="A341" s="62" t="s">
        <v>634</v>
      </c>
      <c r="B341" s="63"/>
      <c r="C341" s="131" t="s">
        <v>276</v>
      </c>
      <c r="D341" s="2" t="s">
        <v>4</v>
      </c>
      <c r="E341" s="2" t="s">
        <v>216</v>
      </c>
      <c r="F341" s="28">
        <v>0.94</v>
      </c>
      <c r="G341" s="121">
        <f t="shared" si="53"/>
        <v>0.86238532110091737</v>
      </c>
      <c r="H341" s="14"/>
      <c r="I341" s="15">
        <f t="shared" si="54"/>
        <v>0</v>
      </c>
      <c r="J341" s="121">
        <f t="shared" si="63"/>
        <v>0</v>
      </c>
    </row>
    <row r="342" spans="1:10" x14ac:dyDescent="0.2">
      <c r="A342" s="62">
        <v>10409002</v>
      </c>
      <c r="B342" s="63" t="s">
        <v>416</v>
      </c>
      <c r="C342" s="131" t="s">
        <v>277</v>
      </c>
      <c r="D342" s="2" t="s">
        <v>4</v>
      </c>
      <c r="E342" s="2" t="s">
        <v>216</v>
      </c>
      <c r="F342" s="28">
        <v>5.23</v>
      </c>
      <c r="G342" s="121">
        <f t="shared" si="53"/>
        <v>4.7981651376146788</v>
      </c>
      <c r="H342" s="14"/>
      <c r="I342" s="15">
        <f t="shared" si="54"/>
        <v>0</v>
      </c>
      <c r="J342" s="121">
        <f t="shared" si="63"/>
        <v>0</v>
      </c>
    </row>
    <row r="343" spans="1:10" x14ac:dyDescent="0.2">
      <c r="A343" s="59">
        <v>20409005</v>
      </c>
      <c r="B343" s="60" t="s">
        <v>502</v>
      </c>
      <c r="C343" s="132" t="s">
        <v>275</v>
      </c>
      <c r="D343" s="3" t="s">
        <v>5</v>
      </c>
      <c r="E343" s="3" t="s">
        <v>219</v>
      </c>
      <c r="F343" s="27">
        <v>11.7</v>
      </c>
      <c r="G343" s="122">
        <f t="shared" si="53"/>
        <v>10.73394495412844</v>
      </c>
      <c r="H343" s="17"/>
      <c r="I343" s="18">
        <f t="shared" si="54"/>
        <v>0</v>
      </c>
      <c r="J343" s="122">
        <f t="shared" si="63"/>
        <v>0</v>
      </c>
    </row>
    <row r="344" spans="1:10" x14ac:dyDescent="0.2">
      <c r="A344" s="59" t="s">
        <v>635</v>
      </c>
      <c r="B344" s="60"/>
      <c r="C344" s="132" t="s">
        <v>278</v>
      </c>
      <c r="D344" s="3" t="s">
        <v>5</v>
      </c>
      <c r="E344" s="3" t="s">
        <v>219</v>
      </c>
      <c r="F344" s="27">
        <v>0.94</v>
      </c>
      <c r="G344" s="122">
        <f t="shared" si="53"/>
        <v>0.86238532110091737</v>
      </c>
      <c r="H344" s="17"/>
      <c r="I344" s="18">
        <f t="shared" si="54"/>
        <v>0</v>
      </c>
      <c r="J344" s="122">
        <f t="shared" si="63"/>
        <v>0</v>
      </c>
    </row>
    <row r="345" spans="1:10" x14ac:dyDescent="0.2">
      <c r="A345" s="59">
        <v>20409006</v>
      </c>
      <c r="B345" s="60" t="s">
        <v>503</v>
      </c>
      <c r="C345" s="132" t="s">
        <v>277</v>
      </c>
      <c r="D345" s="3" t="s">
        <v>5</v>
      </c>
      <c r="E345" s="3" t="s">
        <v>219</v>
      </c>
      <c r="F345" s="27">
        <v>5.23</v>
      </c>
      <c r="G345" s="122">
        <f t="shared" si="53"/>
        <v>4.7981651376146788</v>
      </c>
      <c r="H345" s="17"/>
      <c r="I345" s="18">
        <f t="shared" si="54"/>
        <v>0</v>
      </c>
      <c r="J345" s="122">
        <f t="shared" si="63"/>
        <v>0</v>
      </c>
    </row>
    <row r="346" spans="1:10" x14ac:dyDescent="0.2">
      <c r="A346" s="62">
        <v>10408001</v>
      </c>
      <c r="B346" s="63" t="s">
        <v>413</v>
      </c>
      <c r="C346" s="131" t="s">
        <v>279</v>
      </c>
      <c r="D346" s="2" t="s">
        <v>4</v>
      </c>
      <c r="E346" s="2" t="s">
        <v>222</v>
      </c>
      <c r="F346" s="28">
        <v>12.5</v>
      </c>
      <c r="G346" s="121">
        <f t="shared" si="53"/>
        <v>11.467889908256879</v>
      </c>
      <c r="H346" s="14"/>
      <c r="I346" s="15">
        <f t="shared" si="54"/>
        <v>0</v>
      </c>
      <c r="J346" s="121">
        <f t="shared" ref="J346:J351" si="64">I346/1.09</f>
        <v>0</v>
      </c>
    </row>
    <row r="347" spans="1:10" x14ac:dyDescent="0.2">
      <c r="A347" s="62" t="s">
        <v>632</v>
      </c>
      <c r="B347" s="63"/>
      <c r="C347" s="131" t="s">
        <v>280</v>
      </c>
      <c r="D347" s="2" t="s">
        <v>4</v>
      </c>
      <c r="E347" s="2" t="s">
        <v>222</v>
      </c>
      <c r="F347" s="28">
        <v>1</v>
      </c>
      <c r="G347" s="121">
        <f t="shared" si="53"/>
        <v>0.9174311926605504</v>
      </c>
      <c r="H347" s="14"/>
      <c r="I347" s="15">
        <f t="shared" si="54"/>
        <v>0</v>
      </c>
      <c r="J347" s="121">
        <f t="shared" si="64"/>
        <v>0</v>
      </c>
    </row>
    <row r="348" spans="1:10" x14ac:dyDescent="0.2">
      <c r="A348" s="62">
        <v>10408002</v>
      </c>
      <c r="B348" s="63" t="s">
        <v>414</v>
      </c>
      <c r="C348" s="131" t="s">
        <v>281</v>
      </c>
      <c r="D348" s="2" t="s">
        <v>4</v>
      </c>
      <c r="E348" s="2" t="s">
        <v>222</v>
      </c>
      <c r="F348" s="28">
        <v>5.85</v>
      </c>
      <c r="G348" s="121">
        <f t="shared" si="53"/>
        <v>5.3669724770642198</v>
      </c>
      <c r="H348" s="14"/>
      <c r="I348" s="15">
        <f t="shared" si="54"/>
        <v>0</v>
      </c>
      <c r="J348" s="121">
        <f t="shared" si="64"/>
        <v>0</v>
      </c>
    </row>
    <row r="349" spans="1:10" x14ac:dyDescent="0.2">
      <c r="A349" s="59">
        <v>20408006</v>
      </c>
      <c r="B349" s="60" t="s">
        <v>500</v>
      </c>
      <c r="C349" s="132" t="s">
        <v>279</v>
      </c>
      <c r="D349" s="3" t="s">
        <v>5</v>
      </c>
      <c r="E349" s="3" t="s">
        <v>225</v>
      </c>
      <c r="F349" s="27">
        <v>12.5</v>
      </c>
      <c r="G349" s="122">
        <f t="shared" si="53"/>
        <v>11.467889908256879</v>
      </c>
      <c r="H349" s="17"/>
      <c r="I349" s="18">
        <f t="shared" si="54"/>
        <v>0</v>
      </c>
      <c r="J349" s="122">
        <f t="shared" si="64"/>
        <v>0</v>
      </c>
    </row>
    <row r="350" spans="1:10" x14ac:dyDescent="0.2">
      <c r="A350" s="59" t="s">
        <v>633</v>
      </c>
      <c r="B350" s="60"/>
      <c r="C350" s="132" t="s">
        <v>282</v>
      </c>
      <c r="D350" s="3" t="s">
        <v>5</v>
      </c>
      <c r="E350" s="3" t="s">
        <v>225</v>
      </c>
      <c r="F350" s="27">
        <v>1</v>
      </c>
      <c r="G350" s="122">
        <f t="shared" si="53"/>
        <v>0.9174311926605504</v>
      </c>
      <c r="H350" s="17"/>
      <c r="I350" s="18">
        <f t="shared" si="54"/>
        <v>0</v>
      </c>
      <c r="J350" s="122">
        <f t="shared" si="64"/>
        <v>0</v>
      </c>
    </row>
    <row r="351" spans="1:10" x14ac:dyDescent="0.2">
      <c r="A351" s="59">
        <v>20408007</v>
      </c>
      <c r="B351" s="60" t="s">
        <v>501</v>
      </c>
      <c r="C351" s="132" t="s">
        <v>281</v>
      </c>
      <c r="D351" s="3" t="s">
        <v>5</v>
      </c>
      <c r="E351" s="3" t="s">
        <v>225</v>
      </c>
      <c r="F351" s="27">
        <v>5.85</v>
      </c>
      <c r="G351" s="122">
        <f t="shared" si="53"/>
        <v>5.3669724770642198</v>
      </c>
      <c r="H351" s="17"/>
      <c r="I351" s="18">
        <f t="shared" si="54"/>
        <v>0</v>
      </c>
      <c r="J351" s="122">
        <f t="shared" si="64"/>
        <v>0</v>
      </c>
    </row>
    <row r="352" spans="1:10" x14ac:dyDescent="0.2">
      <c r="A352" s="62">
        <v>10404001</v>
      </c>
      <c r="B352" s="63" t="s">
        <v>411</v>
      </c>
      <c r="C352" s="131" t="s">
        <v>283</v>
      </c>
      <c r="D352" s="2" t="s">
        <v>4</v>
      </c>
      <c r="E352" s="2" t="s">
        <v>157</v>
      </c>
      <c r="F352" s="28">
        <v>5.8</v>
      </c>
      <c r="G352" s="121">
        <f t="shared" si="53"/>
        <v>5.3211009174311918</v>
      </c>
      <c r="H352" s="14"/>
      <c r="I352" s="15">
        <f t="shared" si="54"/>
        <v>0</v>
      </c>
      <c r="J352" s="121">
        <f t="shared" ref="J352:J357" si="65">I352/1.09</f>
        <v>0</v>
      </c>
    </row>
    <row r="353" spans="1:10" x14ac:dyDescent="0.2">
      <c r="A353" s="62" t="s">
        <v>636</v>
      </c>
      <c r="B353" s="63"/>
      <c r="C353" s="131" t="s">
        <v>284</v>
      </c>
      <c r="D353" s="2" t="s">
        <v>4</v>
      </c>
      <c r="E353" s="2" t="s">
        <v>157</v>
      </c>
      <c r="F353" s="28">
        <v>0.45</v>
      </c>
      <c r="G353" s="121">
        <f t="shared" ref="G353:G364" si="66">F353/1.09</f>
        <v>0.41284403669724767</v>
      </c>
      <c r="H353" s="14"/>
      <c r="I353" s="15">
        <f t="shared" si="54"/>
        <v>0</v>
      </c>
      <c r="J353" s="121">
        <f t="shared" si="65"/>
        <v>0</v>
      </c>
    </row>
    <row r="354" spans="1:10" x14ac:dyDescent="0.2">
      <c r="A354" s="59">
        <v>20404006</v>
      </c>
      <c r="B354" s="60" t="s">
        <v>496</v>
      </c>
      <c r="C354" s="132" t="s">
        <v>283</v>
      </c>
      <c r="D354" s="3" t="s">
        <v>5</v>
      </c>
      <c r="E354" s="3" t="s">
        <v>93</v>
      </c>
      <c r="F354" s="27">
        <v>5.8</v>
      </c>
      <c r="G354" s="122">
        <f t="shared" si="66"/>
        <v>5.3211009174311918</v>
      </c>
      <c r="H354" s="17"/>
      <c r="I354" s="18">
        <f t="shared" ref="I354:I364" si="67">F354*H354</f>
        <v>0</v>
      </c>
      <c r="J354" s="122">
        <f t="shared" si="65"/>
        <v>0</v>
      </c>
    </row>
    <row r="355" spans="1:10" x14ac:dyDescent="0.2">
      <c r="A355" s="59" t="s">
        <v>637</v>
      </c>
      <c r="B355" s="60"/>
      <c r="C355" s="132" t="s">
        <v>337</v>
      </c>
      <c r="D355" s="3" t="s">
        <v>5</v>
      </c>
      <c r="E355" s="3" t="s">
        <v>93</v>
      </c>
      <c r="F355" s="27">
        <v>0.45</v>
      </c>
      <c r="G355" s="122">
        <f t="shared" si="66"/>
        <v>0.41284403669724767</v>
      </c>
      <c r="H355" s="17"/>
      <c r="I355" s="18">
        <f t="shared" si="67"/>
        <v>0</v>
      </c>
      <c r="J355" s="122">
        <f t="shared" si="65"/>
        <v>0</v>
      </c>
    </row>
    <row r="356" spans="1:10" s="33" customFormat="1" x14ac:dyDescent="0.2">
      <c r="A356" s="39">
        <v>40404001</v>
      </c>
      <c r="B356" s="36" t="s">
        <v>520</v>
      </c>
      <c r="C356" s="133" t="s">
        <v>283</v>
      </c>
      <c r="D356" s="29" t="s">
        <v>329</v>
      </c>
      <c r="E356" s="29" t="s">
        <v>349</v>
      </c>
      <c r="F356" s="51">
        <v>5.8</v>
      </c>
      <c r="G356" s="123">
        <f t="shared" si="66"/>
        <v>5.3211009174311918</v>
      </c>
      <c r="H356" s="31"/>
      <c r="I356" s="32">
        <f t="shared" si="67"/>
        <v>0</v>
      </c>
      <c r="J356" s="123">
        <f t="shared" si="65"/>
        <v>0</v>
      </c>
    </row>
    <row r="357" spans="1:10" s="33" customFormat="1" x14ac:dyDescent="0.2">
      <c r="A357" s="39" t="s">
        <v>645</v>
      </c>
      <c r="B357" s="36"/>
      <c r="C357" s="133" t="s">
        <v>336</v>
      </c>
      <c r="D357" s="29" t="s">
        <v>329</v>
      </c>
      <c r="E357" s="29" t="s">
        <v>349</v>
      </c>
      <c r="F357" s="51">
        <v>0.45</v>
      </c>
      <c r="G357" s="123">
        <f t="shared" si="66"/>
        <v>0.41284403669724767</v>
      </c>
      <c r="H357" s="31"/>
      <c r="I357" s="32">
        <f t="shared" si="67"/>
        <v>0</v>
      </c>
      <c r="J357" s="123">
        <f t="shared" si="65"/>
        <v>0</v>
      </c>
    </row>
    <row r="358" spans="1:10" x14ac:dyDescent="0.2">
      <c r="A358" s="62">
        <v>10405001</v>
      </c>
      <c r="B358" s="63" t="s">
        <v>412</v>
      </c>
      <c r="C358" s="131" t="s">
        <v>285</v>
      </c>
      <c r="D358" s="2" t="s">
        <v>4</v>
      </c>
      <c r="E358" s="2" t="s">
        <v>161</v>
      </c>
      <c r="F358" s="28">
        <v>7</v>
      </c>
      <c r="G358" s="121">
        <f t="shared" si="66"/>
        <v>6.4220183486238529</v>
      </c>
      <c r="H358" s="14"/>
      <c r="I358" s="15">
        <f t="shared" si="67"/>
        <v>0</v>
      </c>
      <c r="J358" s="121">
        <f t="shared" ref="J358:J364" si="68">I358/1.09</f>
        <v>0</v>
      </c>
    </row>
    <row r="359" spans="1:10" x14ac:dyDescent="0.2">
      <c r="A359" s="62" t="s">
        <v>638</v>
      </c>
      <c r="B359" s="63"/>
      <c r="C359" s="131" t="s">
        <v>286</v>
      </c>
      <c r="D359" s="2" t="s">
        <v>4</v>
      </c>
      <c r="E359" s="2" t="s">
        <v>161</v>
      </c>
      <c r="F359" s="28">
        <v>0.56000000000000005</v>
      </c>
      <c r="G359" s="121">
        <f t="shared" si="66"/>
        <v>0.51376146788990829</v>
      </c>
      <c r="H359" s="14"/>
      <c r="I359" s="15">
        <f t="shared" si="67"/>
        <v>0</v>
      </c>
      <c r="J359" s="121">
        <f t="shared" si="68"/>
        <v>0</v>
      </c>
    </row>
    <row r="360" spans="1:10" x14ac:dyDescent="0.2">
      <c r="A360" s="59">
        <v>20405005</v>
      </c>
      <c r="B360" s="60" t="s">
        <v>497</v>
      </c>
      <c r="C360" s="132" t="s">
        <v>285</v>
      </c>
      <c r="D360" s="3" t="s">
        <v>5</v>
      </c>
      <c r="E360" s="3" t="s">
        <v>162</v>
      </c>
      <c r="F360" s="27">
        <v>7</v>
      </c>
      <c r="G360" s="122">
        <f t="shared" si="66"/>
        <v>6.4220183486238529</v>
      </c>
      <c r="H360" s="17"/>
      <c r="I360" s="18">
        <f t="shared" si="67"/>
        <v>0</v>
      </c>
      <c r="J360" s="122">
        <f t="shared" si="68"/>
        <v>0</v>
      </c>
    </row>
    <row r="361" spans="1:10" x14ac:dyDescent="0.2">
      <c r="A361" s="59" t="s">
        <v>639</v>
      </c>
      <c r="B361" s="60"/>
      <c r="C361" s="132" t="s">
        <v>287</v>
      </c>
      <c r="D361" s="3" t="s">
        <v>5</v>
      </c>
      <c r="E361" s="3" t="s">
        <v>162</v>
      </c>
      <c r="F361" s="27">
        <v>0.56000000000000005</v>
      </c>
      <c r="G361" s="122">
        <f t="shared" si="66"/>
        <v>0.51376146788990829</v>
      </c>
      <c r="H361" s="17"/>
      <c r="I361" s="18">
        <f t="shared" si="67"/>
        <v>0</v>
      </c>
      <c r="J361" s="122">
        <f t="shared" si="68"/>
        <v>0</v>
      </c>
    </row>
    <row r="362" spans="1:10" x14ac:dyDescent="0.2">
      <c r="A362" s="59">
        <v>20407005</v>
      </c>
      <c r="B362" s="60" t="s">
        <v>498</v>
      </c>
      <c r="C362" s="132" t="s">
        <v>288</v>
      </c>
      <c r="D362" s="3" t="s">
        <v>5</v>
      </c>
      <c r="E362" s="3" t="s">
        <v>101</v>
      </c>
      <c r="F362" s="27">
        <v>5.8</v>
      </c>
      <c r="G362" s="122">
        <f t="shared" si="66"/>
        <v>5.3211009174311918</v>
      </c>
      <c r="H362" s="17"/>
      <c r="I362" s="18">
        <f t="shared" si="67"/>
        <v>0</v>
      </c>
      <c r="J362" s="122">
        <f t="shared" si="68"/>
        <v>0</v>
      </c>
    </row>
    <row r="363" spans="1:10" x14ac:dyDescent="0.2">
      <c r="A363" s="59" t="s">
        <v>640</v>
      </c>
      <c r="B363" s="60"/>
      <c r="C363" s="132" t="s">
        <v>289</v>
      </c>
      <c r="D363" s="3" t="s">
        <v>5</v>
      </c>
      <c r="E363" s="3" t="s">
        <v>101</v>
      </c>
      <c r="F363" s="27">
        <v>0.46</v>
      </c>
      <c r="G363" s="122">
        <f t="shared" si="66"/>
        <v>0.42201834862385318</v>
      </c>
      <c r="H363" s="17"/>
      <c r="I363" s="18">
        <f t="shared" si="67"/>
        <v>0</v>
      </c>
      <c r="J363" s="122">
        <f t="shared" si="68"/>
        <v>0</v>
      </c>
    </row>
    <row r="364" spans="1:10" x14ac:dyDescent="0.2">
      <c r="A364" s="59">
        <v>20407006</v>
      </c>
      <c r="B364" s="60" t="s">
        <v>499</v>
      </c>
      <c r="C364" s="132" t="s">
        <v>290</v>
      </c>
      <c r="D364" s="3" t="s">
        <v>5</v>
      </c>
      <c r="E364" s="3" t="s">
        <v>101</v>
      </c>
      <c r="F364" s="27">
        <v>6.7</v>
      </c>
      <c r="G364" s="122">
        <f t="shared" si="66"/>
        <v>6.1467889908256881</v>
      </c>
      <c r="H364" s="17"/>
      <c r="I364" s="18">
        <f t="shared" si="67"/>
        <v>0</v>
      </c>
      <c r="J364" s="122">
        <f t="shared" si="68"/>
        <v>0</v>
      </c>
    </row>
    <row r="365" spans="1:10" x14ac:dyDescent="0.2">
      <c r="C365" s="182"/>
      <c r="D365" s="183"/>
      <c r="E365" s="184" t="s">
        <v>306</v>
      </c>
      <c r="F365" s="185"/>
      <c r="G365" s="185"/>
      <c r="H365" s="186"/>
      <c r="I365" s="19">
        <f>SUM(I286:I364)</f>
        <v>0</v>
      </c>
      <c r="J365" s="170">
        <f t="shared" ref="J365" si="69">SUM(J286:J364)</f>
        <v>0</v>
      </c>
    </row>
    <row r="366" spans="1:10" ht="12" customHeight="1" x14ac:dyDescent="0.2">
      <c r="A366" s="80"/>
      <c r="C366" s="188" t="s">
        <v>712</v>
      </c>
      <c r="D366" s="189"/>
      <c r="E366" s="189"/>
      <c r="F366" s="189"/>
      <c r="G366" s="189"/>
      <c r="H366" s="190"/>
      <c r="I366" s="79"/>
      <c r="J366" s="81"/>
    </row>
    <row r="367" spans="1:10" ht="36" x14ac:dyDescent="0.2">
      <c r="A367" s="9" t="s">
        <v>357</v>
      </c>
      <c r="B367" s="82" t="s">
        <v>358</v>
      </c>
      <c r="C367" s="1" t="s">
        <v>1</v>
      </c>
      <c r="D367" s="1" t="s">
        <v>2</v>
      </c>
      <c r="E367" s="1" t="s">
        <v>3</v>
      </c>
      <c r="F367" s="8" t="s">
        <v>307</v>
      </c>
      <c r="G367" s="10" t="s">
        <v>713</v>
      </c>
      <c r="H367" s="9" t="s">
        <v>714</v>
      </c>
      <c r="I367" s="8" t="s">
        <v>715</v>
      </c>
      <c r="J367" s="83" t="s">
        <v>680</v>
      </c>
    </row>
    <row r="368" spans="1:10" x14ac:dyDescent="0.2">
      <c r="A368" s="58">
        <v>10501001</v>
      </c>
      <c r="B368" s="63" t="s">
        <v>716</v>
      </c>
      <c r="C368" s="131" t="s">
        <v>717</v>
      </c>
      <c r="D368" s="2" t="s">
        <v>4</v>
      </c>
      <c r="E368" s="2" t="s">
        <v>718</v>
      </c>
      <c r="F368" s="28">
        <v>19.899999999999999</v>
      </c>
      <c r="G368" s="121">
        <f>F368/1.09</f>
        <v>18.25688073394495</v>
      </c>
      <c r="H368" s="14"/>
      <c r="I368" s="15">
        <f>F368*H368</f>
        <v>0</v>
      </c>
      <c r="J368" s="121">
        <f t="shared" ref="J368:J369" si="70">I368/1.09</f>
        <v>0</v>
      </c>
    </row>
    <row r="369" spans="1:10" x14ac:dyDescent="0.2">
      <c r="A369" s="58" t="s">
        <v>719</v>
      </c>
      <c r="B369" s="63"/>
      <c r="C369" s="131" t="s">
        <v>720</v>
      </c>
      <c r="D369" s="2" t="s">
        <v>4</v>
      </c>
      <c r="E369" s="2" t="s">
        <v>718</v>
      </c>
      <c r="F369" s="28">
        <v>0.41</v>
      </c>
      <c r="G369" s="121">
        <f t="shared" ref="G369:G417" si="71">F369/1.09</f>
        <v>0.37614678899082565</v>
      </c>
      <c r="H369" s="14"/>
      <c r="I369" s="15">
        <f t="shared" ref="I369:I417" si="72">F369*H369</f>
        <v>0</v>
      </c>
      <c r="J369" s="121">
        <f t="shared" si="70"/>
        <v>0</v>
      </c>
    </row>
    <row r="370" spans="1:10" x14ac:dyDescent="0.2">
      <c r="A370" s="57">
        <v>20501001</v>
      </c>
      <c r="B370" s="60" t="s">
        <v>721</v>
      </c>
      <c r="C370" s="132" t="s">
        <v>722</v>
      </c>
      <c r="D370" s="3" t="s">
        <v>5</v>
      </c>
      <c r="E370" s="3" t="s">
        <v>723</v>
      </c>
      <c r="F370" s="27">
        <v>19.899999999999999</v>
      </c>
      <c r="G370" s="122">
        <f t="shared" si="71"/>
        <v>18.25688073394495</v>
      </c>
      <c r="H370" s="17"/>
      <c r="I370" s="18">
        <f t="shared" si="72"/>
        <v>0</v>
      </c>
      <c r="J370" s="122">
        <f t="shared" ref="J370:J417" si="73">I370/1.09</f>
        <v>0</v>
      </c>
    </row>
    <row r="371" spans="1:10" x14ac:dyDescent="0.2">
      <c r="A371" s="57" t="s">
        <v>724</v>
      </c>
      <c r="B371" s="60"/>
      <c r="C371" s="132" t="s">
        <v>725</v>
      </c>
      <c r="D371" s="3" t="s">
        <v>5</v>
      </c>
      <c r="E371" s="3" t="s">
        <v>723</v>
      </c>
      <c r="F371" s="27">
        <v>0.41</v>
      </c>
      <c r="G371" s="122">
        <f t="shared" si="71"/>
        <v>0.37614678899082565</v>
      </c>
      <c r="H371" s="17"/>
      <c r="I371" s="18">
        <f t="shared" si="72"/>
        <v>0</v>
      </c>
      <c r="J371" s="122">
        <f t="shared" si="73"/>
        <v>0</v>
      </c>
    </row>
    <row r="372" spans="1:10" x14ac:dyDescent="0.2">
      <c r="A372" s="58">
        <v>10501002</v>
      </c>
      <c r="B372" s="63" t="s">
        <v>726</v>
      </c>
      <c r="C372" s="131" t="s">
        <v>727</v>
      </c>
      <c r="D372" s="2" t="s">
        <v>4</v>
      </c>
      <c r="E372" s="2" t="s">
        <v>728</v>
      </c>
      <c r="F372" s="28">
        <v>22.9</v>
      </c>
      <c r="G372" s="121">
        <f t="shared" si="71"/>
        <v>21.009174311926603</v>
      </c>
      <c r="H372" s="14"/>
      <c r="I372" s="15">
        <f t="shared" si="72"/>
        <v>0</v>
      </c>
      <c r="J372" s="121">
        <f t="shared" si="73"/>
        <v>0</v>
      </c>
    </row>
    <row r="373" spans="1:10" x14ac:dyDescent="0.2">
      <c r="A373" s="58" t="s">
        <v>729</v>
      </c>
      <c r="B373" s="63"/>
      <c r="C373" s="131" t="s">
        <v>730</v>
      </c>
      <c r="D373" s="2" t="s">
        <v>4</v>
      </c>
      <c r="E373" s="2" t="s">
        <v>728</v>
      </c>
      <c r="F373" s="28">
        <v>0.62</v>
      </c>
      <c r="G373" s="121">
        <f t="shared" si="71"/>
        <v>0.5688073394495412</v>
      </c>
      <c r="H373" s="14"/>
      <c r="I373" s="15">
        <f t="shared" si="72"/>
        <v>0</v>
      </c>
      <c r="J373" s="121">
        <f t="shared" si="73"/>
        <v>0</v>
      </c>
    </row>
    <row r="374" spans="1:10" x14ac:dyDescent="0.2">
      <c r="A374" s="57">
        <v>20501003</v>
      </c>
      <c r="B374" s="60" t="s">
        <v>731</v>
      </c>
      <c r="C374" s="132" t="s">
        <v>732</v>
      </c>
      <c r="D374" s="3" t="s">
        <v>5</v>
      </c>
      <c r="E374" s="3" t="s">
        <v>733</v>
      </c>
      <c r="F374" s="27">
        <v>22.9</v>
      </c>
      <c r="G374" s="122">
        <f t="shared" si="71"/>
        <v>21.009174311926603</v>
      </c>
      <c r="H374" s="17"/>
      <c r="I374" s="18">
        <f t="shared" si="72"/>
        <v>0</v>
      </c>
      <c r="J374" s="168">
        <f t="shared" si="73"/>
        <v>0</v>
      </c>
    </row>
    <row r="375" spans="1:10" x14ac:dyDescent="0.2">
      <c r="A375" s="57" t="s">
        <v>734</v>
      </c>
      <c r="B375" s="60"/>
      <c r="C375" s="132" t="s">
        <v>735</v>
      </c>
      <c r="D375" s="3" t="s">
        <v>5</v>
      </c>
      <c r="E375" s="3" t="s">
        <v>733</v>
      </c>
      <c r="F375" s="27">
        <v>0.62</v>
      </c>
      <c r="G375" s="122">
        <f t="shared" si="71"/>
        <v>0.5688073394495412</v>
      </c>
      <c r="H375" s="17"/>
      <c r="I375" s="18">
        <f t="shared" si="72"/>
        <v>0</v>
      </c>
      <c r="J375" s="168">
        <f t="shared" si="73"/>
        <v>0</v>
      </c>
    </row>
    <row r="376" spans="1:10" x14ac:dyDescent="0.2">
      <c r="A376" s="84" t="s">
        <v>736</v>
      </c>
      <c r="B376" s="68" t="s">
        <v>737</v>
      </c>
      <c r="C376" s="141" t="s">
        <v>738</v>
      </c>
      <c r="D376" s="5" t="s">
        <v>133</v>
      </c>
      <c r="E376" s="5" t="s">
        <v>739</v>
      </c>
      <c r="F376" s="53">
        <v>20.9</v>
      </c>
      <c r="G376" s="126">
        <f t="shared" si="71"/>
        <v>19.174311926605501</v>
      </c>
      <c r="H376" s="24"/>
      <c r="I376" s="25">
        <f t="shared" si="72"/>
        <v>0</v>
      </c>
      <c r="J376" s="172">
        <f t="shared" si="73"/>
        <v>0</v>
      </c>
    </row>
    <row r="377" spans="1:10" x14ac:dyDescent="0.2">
      <c r="A377" s="84" t="s">
        <v>740</v>
      </c>
      <c r="B377" s="68"/>
      <c r="C377" s="141" t="s">
        <v>741</v>
      </c>
      <c r="D377" s="5" t="s">
        <v>133</v>
      </c>
      <c r="E377" s="5" t="s">
        <v>739</v>
      </c>
      <c r="F377" s="53">
        <v>0.25</v>
      </c>
      <c r="G377" s="126">
        <f t="shared" si="71"/>
        <v>0.2293577981651376</v>
      </c>
      <c r="H377" s="24"/>
      <c r="I377" s="25">
        <f t="shared" si="72"/>
        <v>0</v>
      </c>
      <c r="J377" s="172">
        <f t="shared" si="73"/>
        <v>0</v>
      </c>
    </row>
    <row r="378" spans="1:10" x14ac:dyDescent="0.2">
      <c r="A378" s="85">
        <v>70518001</v>
      </c>
      <c r="B378" s="86" t="s">
        <v>742</v>
      </c>
      <c r="C378" s="148" t="s">
        <v>743</v>
      </c>
      <c r="D378" s="87" t="s">
        <v>138</v>
      </c>
      <c r="E378" s="87" t="s">
        <v>744</v>
      </c>
      <c r="F378" s="88">
        <v>20.9</v>
      </c>
      <c r="G378" s="128">
        <f t="shared" si="71"/>
        <v>19.174311926605501</v>
      </c>
      <c r="H378" s="89"/>
      <c r="I378" s="90">
        <f t="shared" si="72"/>
        <v>0</v>
      </c>
      <c r="J378" s="173">
        <f t="shared" si="73"/>
        <v>0</v>
      </c>
    </row>
    <row r="379" spans="1:10" x14ac:dyDescent="0.2">
      <c r="A379" s="85" t="s">
        <v>745</v>
      </c>
      <c r="B379" s="86"/>
      <c r="C379" s="148" t="s">
        <v>746</v>
      </c>
      <c r="D379" s="87" t="s">
        <v>138</v>
      </c>
      <c r="E379" s="87" t="s">
        <v>744</v>
      </c>
      <c r="F379" s="88">
        <v>0.25</v>
      </c>
      <c r="G379" s="128">
        <f t="shared" si="71"/>
        <v>0.2293577981651376</v>
      </c>
      <c r="H379" s="89"/>
      <c r="I379" s="90">
        <f t="shared" si="72"/>
        <v>0</v>
      </c>
      <c r="J379" s="173">
        <f t="shared" si="73"/>
        <v>0</v>
      </c>
    </row>
    <row r="380" spans="1:10" x14ac:dyDescent="0.2">
      <c r="A380" s="84" t="s">
        <v>747</v>
      </c>
      <c r="B380" s="68" t="s">
        <v>748</v>
      </c>
      <c r="C380" s="141" t="s">
        <v>749</v>
      </c>
      <c r="D380" s="5" t="s">
        <v>133</v>
      </c>
      <c r="E380" s="5" t="s">
        <v>750</v>
      </c>
      <c r="F380" s="53">
        <v>20.9</v>
      </c>
      <c r="G380" s="126">
        <f t="shared" si="71"/>
        <v>19.174311926605501</v>
      </c>
      <c r="H380" s="24"/>
      <c r="I380" s="25">
        <f t="shared" si="72"/>
        <v>0</v>
      </c>
      <c r="J380" s="172">
        <f t="shared" si="73"/>
        <v>0</v>
      </c>
    </row>
    <row r="381" spans="1:10" x14ac:dyDescent="0.2">
      <c r="A381" s="84" t="s">
        <v>751</v>
      </c>
      <c r="B381" s="68"/>
      <c r="C381" s="141" t="s">
        <v>752</v>
      </c>
      <c r="D381" s="5" t="s">
        <v>133</v>
      </c>
      <c r="E381" s="5" t="s">
        <v>750</v>
      </c>
      <c r="F381" s="53">
        <v>0.25</v>
      </c>
      <c r="G381" s="126">
        <f t="shared" si="71"/>
        <v>0.2293577981651376</v>
      </c>
      <c r="H381" s="24"/>
      <c r="I381" s="25">
        <f t="shared" si="72"/>
        <v>0</v>
      </c>
      <c r="J381" s="172">
        <f t="shared" si="73"/>
        <v>0</v>
      </c>
    </row>
    <row r="382" spans="1:10" x14ac:dyDescent="0.2">
      <c r="A382" s="84" t="s">
        <v>753</v>
      </c>
      <c r="B382" s="68" t="s">
        <v>754</v>
      </c>
      <c r="C382" s="141" t="s">
        <v>755</v>
      </c>
      <c r="D382" s="5" t="s">
        <v>133</v>
      </c>
      <c r="E382" s="5" t="s">
        <v>756</v>
      </c>
      <c r="F382" s="53">
        <v>20.9</v>
      </c>
      <c r="G382" s="126">
        <f t="shared" si="71"/>
        <v>19.174311926605501</v>
      </c>
      <c r="H382" s="24"/>
      <c r="I382" s="25">
        <f t="shared" si="72"/>
        <v>0</v>
      </c>
      <c r="J382" s="172">
        <f t="shared" si="73"/>
        <v>0</v>
      </c>
    </row>
    <row r="383" spans="1:10" x14ac:dyDescent="0.2">
      <c r="A383" s="84" t="s">
        <v>757</v>
      </c>
      <c r="B383" s="68"/>
      <c r="C383" s="141" t="s">
        <v>758</v>
      </c>
      <c r="D383" s="5" t="s">
        <v>133</v>
      </c>
      <c r="E383" s="5" t="s">
        <v>756</v>
      </c>
      <c r="F383" s="53">
        <v>0.25</v>
      </c>
      <c r="G383" s="126">
        <f t="shared" si="71"/>
        <v>0.2293577981651376</v>
      </c>
      <c r="H383" s="24"/>
      <c r="I383" s="25">
        <f t="shared" si="72"/>
        <v>0</v>
      </c>
      <c r="J383" s="172">
        <f t="shared" si="73"/>
        <v>0</v>
      </c>
    </row>
    <row r="384" spans="1:10" x14ac:dyDescent="0.2">
      <c r="A384" s="91">
        <v>10502025</v>
      </c>
      <c r="B384" s="92" t="s">
        <v>759</v>
      </c>
      <c r="C384" s="149" t="s">
        <v>760</v>
      </c>
      <c r="D384" s="2" t="s">
        <v>4</v>
      </c>
      <c r="E384" s="2" t="s">
        <v>761</v>
      </c>
      <c r="F384" s="28">
        <v>18.899999999999999</v>
      </c>
      <c r="G384" s="121">
        <f t="shared" si="71"/>
        <v>17.339449541284402</v>
      </c>
      <c r="H384" s="14"/>
      <c r="I384" s="15">
        <f t="shared" si="72"/>
        <v>0</v>
      </c>
      <c r="J384" s="121">
        <f t="shared" si="73"/>
        <v>0</v>
      </c>
    </row>
    <row r="385" spans="1:10" x14ac:dyDescent="0.2">
      <c r="A385" s="91" t="s">
        <v>762</v>
      </c>
      <c r="B385" s="63"/>
      <c r="C385" s="131" t="s">
        <v>763</v>
      </c>
      <c r="D385" s="2" t="s">
        <v>4</v>
      </c>
      <c r="E385" s="2" t="s">
        <v>761</v>
      </c>
      <c r="F385" s="28">
        <v>0.33</v>
      </c>
      <c r="G385" s="121">
        <f t="shared" si="71"/>
        <v>0.30275229357798167</v>
      </c>
      <c r="H385" s="14"/>
      <c r="I385" s="15">
        <f t="shared" si="72"/>
        <v>0</v>
      </c>
      <c r="J385" s="121">
        <f t="shared" si="73"/>
        <v>0</v>
      </c>
    </row>
    <row r="386" spans="1:10" x14ac:dyDescent="0.2">
      <c r="A386" s="55">
        <v>20502018</v>
      </c>
      <c r="B386" s="93" t="s">
        <v>764</v>
      </c>
      <c r="C386" s="151" t="s">
        <v>765</v>
      </c>
      <c r="D386" s="3" t="s">
        <v>5</v>
      </c>
      <c r="E386" s="3" t="s">
        <v>766</v>
      </c>
      <c r="F386" s="27">
        <v>18.899999999999999</v>
      </c>
      <c r="G386" s="122">
        <f t="shared" si="71"/>
        <v>17.339449541284402</v>
      </c>
      <c r="H386" s="17"/>
      <c r="I386" s="18">
        <f t="shared" si="72"/>
        <v>0</v>
      </c>
      <c r="J386" s="168">
        <f t="shared" si="73"/>
        <v>0</v>
      </c>
    </row>
    <row r="387" spans="1:10" x14ac:dyDescent="0.2">
      <c r="A387" s="55" t="s">
        <v>767</v>
      </c>
      <c r="B387" s="60"/>
      <c r="C387" s="132" t="s">
        <v>768</v>
      </c>
      <c r="D387" s="3" t="s">
        <v>5</v>
      </c>
      <c r="E387" s="3" t="s">
        <v>766</v>
      </c>
      <c r="F387" s="27">
        <v>0.33</v>
      </c>
      <c r="G387" s="122">
        <f t="shared" si="71"/>
        <v>0.30275229357798167</v>
      </c>
      <c r="H387" s="17"/>
      <c r="I387" s="18">
        <f t="shared" si="72"/>
        <v>0</v>
      </c>
      <c r="J387" s="168">
        <f t="shared" si="73"/>
        <v>0</v>
      </c>
    </row>
    <row r="388" spans="1:10" x14ac:dyDescent="0.2">
      <c r="A388" s="58">
        <v>10511010</v>
      </c>
      <c r="B388" s="63" t="s">
        <v>769</v>
      </c>
      <c r="C388" s="131" t="s">
        <v>770</v>
      </c>
      <c r="D388" s="2" t="s">
        <v>4</v>
      </c>
      <c r="E388" s="2" t="s">
        <v>771</v>
      </c>
      <c r="F388" s="28">
        <v>25.31</v>
      </c>
      <c r="G388" s="121">
        <f t="shared" si="71"/>
        <v>23.220183486238529</v>
      </c>
      <c r="H388" s="14"/>
      <c r="I388" s="15">
        <f t="shared" si="72"/>
        <v>0</v>
      </c>
      <c r="J388" s="121">
        <f t="shared" si="73"/>
        <v>0</v>
      </c>
    </row>
    <row r="389" spans="1:10" x14ac:dyDescent="0.2">
      <c r="A389" s="58" t="s">
        <v>772</v>
      </c>
      <c r="B389" s="63"/>
      <c r="C389" s="131" t="s">
        <v>773</v>
      </c>
      <c r="D389" s="2" t="s">
        <v>4</v>
      </c>
      <c r="E389" s="2" t="s">
        <v>771</v>
      </c>
      <c r="F389" s="28">
        <v>2.02</v>
      </c>
      <c r="G389" s="121">
        <f t="shared" si="71"/>
        <v>1.8532110091743117</v>
      </c>
      <c r="H389" s="14"/>
      <c r="I389" s="15">
        <f t="shared" si="72"/>
        <v>0</v>
      </c>
      <c r="J389" s="121">
        <f t="shared" si="73"/>
        <v>0</v>
      </c>
    </row>
    <row r="390" spans="1:10" x14ac:dyDescent="0.2">
      <c r="A390" s="57">
        <v>20511011</v>
      </c>
      <c r="B390" s="60" t="s">
        <v>774</v>
      </c>
      <c r="C390" s="132" t="s">
        <v>775</v>
      </c>
      <c r="D390" s="3" t="s">
        <v>5</v>
      </c>
      <c r="E390" s="3" t="s">
        <v>776</v>
      </c>
      <c r="F390" s="27">
        <v>25.31</v>
      </c>
      <c r="G390" s="122">
        <f t="shared" si="71"/>
        <v>23.220183486238529</v>
      </c>
      <c r="H390" s="17"/>
      <c r="I390" s="18">
        <f t="shared" si="72"/>
        <v>0</v>
      </c>
      <c r="J390" s="168">
        <f t="shared" si="73"/>
        <v>0</v>
      </c>
    </row>
    <row r="391" spans="1:10" x14ac:dyDescent="0.2">
      <c r="A391" s="57" t="s">
        <v>777</v>
      </c>
      <c r="B391" s="60"/>
      <c r="C391" s="132" t="s">
        <v>778</v>
      </c>
      <c r="D391" s="3" t="s">
        <v>5</v>
      </c>
      <c r="E391" s="3" t="s">
        <v>776</v>
      </c>
      <c r="F391" s="27">
        <v>2.02</v>
      </c>
      <c r="G391" s="122">
        <f t="shared" si="71"/>
        <v>1.8532110091743117</v>
      </c>
      <c r="H391" s="17"/>
      <c r="I391" s="18">
        <f t="shared" si="72"/>
        <v>0</v>
      </c>
      <c r="J391" s="168">
        <f t="shared" si="73"/>
        <v>0</v>
      </c>
    </row>
    <row r="392" spans="1:10" x14ac:dyDescent="0.2">
      <c r="A392" s="66">
        <v>40511001</v>
      </c>
      <c r="B392" s="36" t="s">
        <v>779</v>
      </c>
      <c r="C392" s="133" t="s">
        <v>780</v>
      </c>
      <c r="D392" s="29" t="s">
        <v>329</v>
      </c>
      <c r="E392" s="29" t="s">
        <v>781</v>
      </c>
      <c r="F392" s="51">
        <v>25.31</v>
      </c>
      <c r="G392" s="123">
        <f t="shared" si="71"/>
        <v>23.220183486238529</v>
      </c>
      <c r="H392" s="31"/>
      <c r="I392" s="32">
        <f t="shared" si="72"/>
        <v>0</v>
      </c>
      <c r="J392" s="171">
        <f t="shared" si="73"/>
        <v>0</v>
      </c>
    </row>
    <row r="393" spans="1:10" x14ac:dyDescent="0.2">
      <c r="A393" s="66" t="s">
        <v>782</v>
      </c>
      <c r="B393" s="36"/>
      <c r="C393" s="133" t="s">
        <v>783</v>
      </c>
      <c r="D393" s="29" t="s">
        <v>329</v>
      </c>
      <c r="E393" s="29" t="s">
        <v>781</v>
      </c>
      <c r="F393" s="51">
        <v>2.02</v>
      </c>
      <c r="G393" s="123">
        <f t="shared" si="71"/>
        <v>1.8532110091743117</v>
      </c>
      <c r="H393" s="31"/>
      <c r="I393" s="32">
        <f t="shared" si="72"/>
        <v>0</v>
      </c>
      <c r="J393" s="171">
        <f t="shared" si="73"/>
        <v>0</v>
      </c>
    </row>
    <row r="394" spans="1:10" x14ac:dyDescent="0.2">
      <c r="A394" s="58">
        <v>10512002</v>
      </c>
      <c r="B394" s="63" t="s">
        <v>784</v>
      </c>
      <c r="C394" s="131" t="s">
        <v>785</v>
      </c>
      <c r="D394" s="2" t="s">
        <v>4</v>
      </c>
      <c r="E394" s="2" t="s">
        <v>786</v>
      </c>
      <c r="F394" s="28">
        <v>24.99</v>
      </c>
      <c r="G394" s="121">
        <f t="shared" si="71"/>
        <v>22.926605504587151</v>
      </c>
      <c r="H394" s="14"/>
      <c r="I394" s="15">
        <f t="shared" si="72"/>
        <v>0</v>
      </c>
      <c r="J394" s="121">
        <f t="shared" si="73"/>
        <v>0</v>
      </c>
    </row>
    <row r="395" spans="1:10" x14ac:dyDescent="0.2">
      <c r="A395" s="58" t="s">
        <v>787</v>
      </c>
      <c r="B395" s="63"/>
      <c r="C395" s="131" t="s">
        <v>788</v>
      </c>
      <c r="D395" s="2" t="s">
        <v>4</v>
      </c>
      <c r="E395" s="2" t="s">
        <v>786</v>
      </c>
      <c r="F395" s="28">
        <v>2</v>
      </c>
      <c r="G395" s="121">
        <f t="shared" si="71"/>
        <v>1.8348623853211008</v>
      </c>
      <c r="H395" s="14"/>
      <c r="I395" s="15">
        <f t="shared" si="72"/>
        <v>0</v>
      </c>
      <c r="J395" s="121">
        <f t="shared" si="73"/>
        <v>0</v>
      </c>
    </row>
    <row r="396" spans="1:10" x14ac:dyDescent="0.2">
      <c r="A396" s="57">
        <v>20512001</v>
      </c>
      <c r="B396" s="60" t="s">
        <v>789</v>
      </c>
      <c r="C396" s="132" t="s">
        <v>790</v>
      </c>
      <c r="D396" s="3" t="s">
        <v>5</v>
      </c>
      <c r="E396" s="3" t="s">
        <v>791</v>
      </c>
      <c r="F396" s="27">
        <v>24.99</v>
      </c>
      <c r="G396" s="122">
        <f t="shared" si="71"/>
        <v>22.926605504587151</v>
      </c>
      <c r="H396" s="17"/>
      <c r="I396" s="18">
        <f t="shared" si="72"/>
        <v>0</v>
      </c>
      <c r="J396" s="168">
        <f t="shared" si="73"/>
        <v>0</v>
      </c>
    </row>
    <row r="397" spans="1:10" x14ac:dyDescent="0.2">
      <c r="A397" s="57" t="s">
        <v>792</v>
      </c>
      <c r="B397" s="60"/>
      <c r="C397" s="132" t="s">
        <v>793</v>
      </c>
      <c r="D397" s="3" t="s">
        <v>5</v>
      </c>
      <c r="E397" s="3" t="s">
        <v>791</v>
      </c>
      <c r="F397" s="27">
        <v>2</v>
      </c>
      <c r="G397" s="122">
        <f t="shared" si="71"/>
        <v>1.8348623853211008</v>
      </c>
      <c r="H397" s="17"/>
      <c r="I397" s="18">
        <f t="shared" si="72"/>
        <v>0</v>
      </c>
      <c r="J397" s="168">
        <f t="shared" si="73"/>
        <v>0</v>
      </c>
    </row>
    <row r="398" spans="1:10" x14ac:dyDescent="0.2">
      <c r="A398" s="91">
        <v>10513018</v>
      </c>
      <c r="B398" s="92" t="s">
        <v>794</v>
      </c>
      <c r="C398" s="150" t="s">
        <v>795</v>
      </c>
      <c r="D398" s="2" t="s">
        <v>4</v>
      </c>
      <c r="E398" s="2" t="s">
        <v>796</v>
      </c>
      <c r="F398" s="28">
        <v>20.9</v>
      </c>
      <c r="G398" s="121">
        <f t="shared" si="71"/>
        <v>19.174311926605501</v>
      </c>
      <c r="H398" s="14"/>
      <c r="I398" s="15">
        <f t="shared" si="72"/>
        <v>0</v>
      </c>
      <c r="J398" s="166">
        <f t="shared" si="73"/>
        <v>0</v>
      </c>
    </row>
    <row r="399" spans="1:10" x14ac:dyDescent="0.2">
      <c r="A399" s="91" t="s">
        <v>797</v>
      </c>
      <c r="B399" s="63"/>
      <c r="C399" s="131" t="s">
        <v>798</v>
      </c>
      <c r="D399" s="2" t="s">
        <v>4</v>
      </c>
      <c r="E399" s="2" t="s">
        <v>796</v>
      </c>
      <c r="F399" s="28">
        <v>0.5</v>
      </c>
      <c r="G399" s="121">
        <f t="shared" si="71"/>
        <v>0.4587155963302752</v>
      </c>
      <c r="H399" s="14"/>
      <c r="I399" s="15">
        <f t="shared" si="72"/>
        <v>0</v>
      </c>
      <c r="J399" s="166">
        <f t="shared" si="73"/>
        <v>0</v>
      </c>
    </row>
    <row r="400" spans="1:10" x14ac:dyDescent="0.2">
      <c r="A400" s="55">
        <v>20513021</v>
      </c>
      <c r="B400" s="93" t="s">
        <v>799</v>
      </c>
      <c r="C400" s="144" t="s">
        <v>800</v>
      </c>
      <c r="D400" s="3" t="s">
        <v>5</v>
      </c>
      <c r="E400" s="3" t="s">
        <v>801</v>
      </c>
      <c r="F400" s="27">
        <v>20.9</v>
      </c>
      <c r="G400" s="122">
        <f t="shared" si="71"/>
        <v>19.174311926605501</v>
      </c>
      <c r="H400" s="17"/>
      <c r="I400" s="18">
        <f t="shared" si="72"/>
        <v>0</v>
      </c>
      <c r="J400" s="168">
        <f t="shared" si="73"/>
        <v>0</v>
      </c>
    </row>
    <row r="401" spans="1:10" x14ac:dyDescent="0.2">
      <c r="A401" s="55" t="s">
        <v>802</v>
      </c>
      <c r="B401" s="60"/>
      <c r="C401" s="132" t="s">
        <v>803</v>
      </c>
      <c r="D401" s="3" t="s">
        <v>5</v>
      </c>
      <c r="E401" s="3" t="s">
        <v>801</v>
      </c>
      <c r="F401" s="27">
        <v>0.5</v>
      </c>
      <c r="G401" s="122">
        <f t="shared" si="71"/>
        <v>0.4587155963302752</v>
      </c>
      <c r="H401" s="17"/>
      <c r="I401" s="18">
        <f t="shared" si="72"/>
        <v>0</v>
      </c>
      <c r="J401" s="168">
        <f t="shared" si="73"/>
        <v>0</v>
      </c>
    </row>
    <row r="402" spans="1:10" x14ac:dyDescent="0.2">
      <c r="A402" s="58">
        <v>10508001</v>
      </c>
      <c r="B402" s="63" t="s">
        <v>804</v>
      </c>
      <c r="C402" s="131" t="s">
        <v>805</v>
      </c>
      <c r="D402" s="2" t="s">
        <v>4</v>
      </c>
      <c r="E402" s="2" t="s">
        <v>806</v>
      </c>
      <c r="F402" s="28">
        <v>24.9</v>
      </c>
      <c r="G402" s="121">
        <f t="shared" si="71"/>
        <v>22.844036697247702</v>
      </c>
      <c r="H402" s="14"/>
      <c r="I402" s="15">
        <f t="shared" si="72"/>
        <v>0</v>
      </c>
      <c r="J402" s="166">
        <f t="shared" si="73"/>
        <v>0</v>
      </c>
    </row>
    <row r="403" spans="1:10" x14ac:dyDescent="0.2">
      <c r="A403" s="58" t="s">
        <v>807</v>
      </c>
      <c r="B403" s="63"/>
      <c r="C403" s="131" t="s">
        <v>808</v>
      </c>
      <c r="D403" s="2" t="s">
        <v>4</v>
      </c>
      <c r="E403" s="2" t="s">
        <v>806</v>
      </c>
      <c r="F403" s="28">
        <v>0.65</v>
      </c>
      <c r="G403" s="121">
        <f t="shared" si="71"/>
        <v>0.59633027522935778</v>
      </c>
      <c r="H403" s="14"/>
      <c r="I403" s="15">
        <f t="shared" si="72"/>
        <v>0</v>
      </c>
      <c r="J403" s="166">
        <f t="shared" si="73"/>
        <v>0</v>
      </c>
    </row>
    <row r="404" spans="1:10" x14ac:dyDescent="0.2">
      <c r="A404" s="57">
        <v>20508001</v>
      </c>
      <c r="B404" s="60" t="s">
        <v>809</v>
      </c>
      <c r="C404" s="132" t="s">
        <v>810</v>
      </c>
      <c r="D404" s="3" t="s">
        <v>5</v>
      </c>
      <c r="E404" s="3" t="s">
        <v>811</v>
      </c>
      <c r="F404" s="27">
        <v>24.9</v>
      </c>
      <c r="G404" s="122">
        <f t="shared" si="71"/>
        <v>22.844036697247702</v>
      </c>
      <c r="H404" s="17"/>
      <c r="I404" s="18">
        <f t="shared" si="72"/>
        <v>0</v>
      </c>
      <c r="J404" s="168">
        <f t="shared" si="73"/>
        <v>0</v>
      </c>
    </row>
    <row r="405" spans="1:10" x14ac:dyDescent="0.2">
      <c r="A405" s="57" t="s">
        <v>812</v>
      </c>
      <c r="B405" s="60"/>
      <c r="C405" s="132" t="s">
        <v>813</v>
      </c>
      <c r="D405" s="3" t="s">
        <v>5</v>
      </c>
      <c r="E405" s="3" t="s">
        <v>811</v>
      </c>
      <c r="F405" s="27">
        <v>0.65</v>
      </c>
      <c r="G405" s="122">
        <f t="shared" si="71"/>
        <v>0.59633027522935778</v>
      </c>
      <c r="H405" s="17"/>
      <c r="I405" s="18">
        <f t="shared" si="72"/>
        <v>0</v>
      </c>
      <c r="J405" s="168">
        <f t="shared" si="73"/>
        <v>0</v>
      </c>
    </row>
    <row r="406" spans="1:10" x14ac:dyDescent="0.2">
      <c r="A406" s="58">
        <v>10504001</v>
      </c>
      <c r="B406" s="63" t="s">
        <v>814</v>
      </c>
      <c r="C406" s="131" t="s">
        <v>815</v>
      </c>
      <c r="D406" s="2" t="s">
        <v>4</v>
      </c>
      <c r="E406" s="2" t="s">
        <v>816</v>
      </c>
      <c r="F406" s="28">
        <v>13.9</v>
      </c>
      <c r="G406" s="121">
        <f t="shared" si="71"/>
        <v>12.75229357798165</v>
      </c>
      <c r="H406" s="14"/>
      <c r="I406" s="15">
        <f t="shared" si="72"/>
        <v>0</v>
      </c>
      <c r="J406" s="166">
        <f t="shared" si="73"/>
        <v>0</v>
      </c>
    </row>
    <row r="407" spans="1:10" x14ac:dyDescent="0.2">
      <c r="A407" s="58" t="s">
        <v>817</v>
      </c>
      <c r="B407" s="63"/>
      <c r="C407" s="131" t="s">
        <v>818</v>
      </c>
      <c r="D407" s="2" t="s">
        <v>4</v>
      </c>
      <c r="E407" s="2" t="s">
        <v>816</v>
      </c>
      <c r="F407" s="28">
        <v>0.16</v>
      </c>
      <c r="G407" s="121">
        <f t="shared" si="71"/>
        <v>0.14678899082568805</v>
      </c>
      <c r="H407" s="14"/>
      <c r="I407" s="15">
        <f t="shared" si="72"/>
        <v>0</v>
      </c>
      <c r="J407" s="166">
        <f t="shared" si="73"/>
        <v>0</v>
      </c>
    </row>
    <row r="408" spans="1:10" x14ac:dyDescent="0.2">
      <c r="A408" s="57">
        <v>20504001</v>
      </c>
      <c r="B408" s="60" t="s">
        <v>819</v>
      </c>
      <c r="C408" s="132" t="s">
        <v>820</v>
      </c>
      <c r="D408" s="3" t="s">
        <v>5</v>
      </c>
      <c r="E408" s="3" t="s">
        <v>821</v>
      </c>
      <c r="F408" s="27">
        <v>13.9</v>
      </c>
      <c r="G408" s="122">
        <f t="shared" si="71"/>
        <v>12.75229357798165</v>
      </c>
      <c r="H408" s="17"/>
      <c r="I408" s="18">
        <f t="shared" si="72"/>
        <v>0</v>
      </c>
      <c r="J408" s="168">
        <f t="shared" si="73"/>
        <v>0</v>
      </c>
    </row>
    <row r="409" spans="1:10" x14ac:dyDescent="0.2">
      <c r="A409" s="57" t="s">
        <v>822</v>
      </c>
      <c r="B409" s="60"/>
      <c r="C409" s="132" t="s">
        <v>823</v>
      </c>
      <c r="D409" s="3" t="s">
        <v>5</v>
      </c>
      <c r="E409" s="3" t="s">
        <v>821</v>
      </c>
      <c r="F409" s="27">
        <v>0.16</v>
      </c>
      <c r="G409" s="122">
        <f t="shared" si="71"/>
        <v>0.14678899082568805</v>
      </c>
      <c r="H409" s="17"/>
      <c r="I409" s="18">
        <f t="shared" si="72"/>
        <v>0</v>
      </c>
      <c r="J409" s="168">
        <f t="shared" si="73"/>
        <v>0</v>
      </c>
    </row>
    <row r="410" spans="1:10" x14ac:dyDescent="0.2">
      <c r="A410" s="66">
        <v>40504001</v>
      </c>
      <c r="B410" s="36" t="s">
        <v>824</v>
      </c>
      <c r="C410" s="133" t="s">
        <v>825</v>
      </c>
      <c r="D410" s="29" t="s">
        <v>329</v>
      </c>
      <c r="E410" s="29" t="s">
        <v>348</v>
      </c>
      <c r="F410" s="51">
        <v>13.9</v>
      </c>
      <c r="G410" s="123">
        <f t="shared" si="71"/>
        <v>12.75229357798165</v>
      </c>
      <c r="H410" s="31"/>
      <c r="I410" s="32">
        <f t="shared" si="72"/>
        <v>0</v>
      </c>
      <c r="J410" s="171">
        <f t="shared" si="73"/>
        <v>0</v>
      </c>
    </row>
    <row r="411" spans="1:10" x14ac:dyDescent="0.2">
      <c r="A411" s="66" t="s">
        <v>826</v>
      </c>
      <c r="B411" s="36"/>
      <c r="C411" s="133" t="s">
        <v>827</v>
      </c>
      <c r="D411" s="29" t="s">
        <v>329</v>
      </c>
      <c r="E411" s="29" t="s">
        <v>348</v>
      </c>
      <c r="F411" s="51">
        <v>0.16</v>
      </c>
      <c r="G411" s="123">
        <f t="shared" si="71"/>
        <v>0.14678899082568805</v>
      </c>
      <c r="H411" s="31"/>
      <c r="I411" s="32">
        <f t="shared" si="72"/>
        <v>0</v>
      </c>
      <c r="J411" s="171">
        <f t="shared" si="73"/>
        <v>0</v>
      </c>
    </row>
    <row r="412" spans="1:10" x14ac:dyDescent="0.2">
      <c r="A412" s="58">
        <v>10505001</v>
      </c>
      <c r="B412" s="63" t="s">
        <v>828</v>
      </c>
      <c r="C412" s="131" t="s">
        <v>829</v>
      </c>
      <c r="D412" s="2" t="s">
        <v>4</v>
      </c>
      <c r="E412" s="2" t="s">
        <v>830</v>
      </c>
      <c r="F412" s="28">
        <v>20.9</v>
      </c>
      <c r="G412" s="121">
        <f t="shared" si="71"/>
        <v>19.174311926605501</v>
      </c>
      <c r="H412" s="14"/>
      <c r="I412" s="15">
        <f t="shared" si="72"/>
        <v>0</v>
      </c>
      <c r="J412" s="166">
        <f t="shared" si="73"/>
        <v>0</v>
      </c>
    </row>
    <row r="413" spans="1:10" x14ac:dyDescent="0.2">
      <c r="A413" s="58" t="s">
        <v>831</v>
      </c>
      <c r="B413" s="63"/>
      <c r="C413" s="131" t="s">
        <v>832</v>
      </c>
      <c r="D413" s="2" t="s">
        <v>4</v>
      </c>
      <c r="E413" s="2" t="s">
        <v>830</v>
      </c>
      <c r="F413" s="28">
        <v>0.53</v>
      </c>
      <c r="G413" s="121">
        <f t="shared" si="71"/>
        <v>0.48623853211009171</v>
      </c>
      <c r="H413" s="14"/>
      <c r="I413" s="15">
        <f t="shared" si="72"/>
        <v>0</v>
      </c>
      <c r="J413" s="166">
        <f t="shared" si="73"/>
        <v>0</v>
      </c>
    </row>
    <row r="414" spans="1:10" x14ac:dyDescent="0.2">
      <c r="A414" s="57">
        <v>20505001</v>
      </c>
      <c r="B414" s="60" t="s">
        <v>833</v>
      </c>
      <c r="C414" s="132" t="s">
        <v>834</v>
      </c>
      <c r="D414" s="3" t="s">
        <v>5</v>
      </c>
      <c r="E414" s="3" t="s">
        <v>835</v>
      </c>
      <c r="F414" s="27">
        <v>20.9</v>
      </c>
      <c r="G414" s="122">
        <f t="shared" si="71"/>
        <v>19.174311926605501</v>
      </c>
      <c r="H414" s="17"/>
      <c r="I414" s="18">
        <f t="shared" si="72"/>
        <v>0</v>
      </c>
      <c r="J414" s="168">
        <f t="shared" si="73"/>
        <v>0</v>
      </c>
    </row>
    <row r="415" spans="1:10" x14ac:dyDescent="0.2">
      <c r="A415" s="57" t="s">
        <v>836</v>
      </c>
      <c r="B415" s="60"/>
      <c r="C415" s="132" t="s">
        <v>837</v>
      </c>
      <c r="D415" s="3" t="s">
        <v>5</v>
      </c>
      <c r="E415" s="3" t="s">
        <v>835</v>
      </c>
      <c r="F415" s="27">
        <v>0.53</v>
      </c>
      <c r="G415" s="122">
        <f t="shared" si="71"/>
        <v>0.48623853211009171</v>
      </c>
      <c r="H415" s="17"/>
      <c r="I415" s="18">
        <f t="shared" si="72"/>
        <v>0</v>
      </c>
      <c r="J415" s="168">
        <f t="shared" si="73"/>
        <v>0</v>
      </c>
    </row>
    <row r="416" spans="1:10" x14ac:dyDescent="0.2">
      <c r="A416" s="94">
        <v>30507001</v>
      </c>
      <c r="B416" s="61" t="s">
        <v>838</v>
      </c>
      <c r="C416" s="134" t="s">
        <v>839</v>
      </c>
      <c r="D416" s="6" t="s">
        <v>133</v>
      </c>
      <c r="E416" s="6" t="s">
        <v>840</v>
      </c>
      <c r="F416" s="95">
        <v>13.9</v>
      </c>
      <c r="G416" s="124">
        <f t="shared" si="71"/>
        <v>12.75229357798165</v>
      </c>
      <c r="H416" s="20"/>
      <c r="I416" s="21">
        <f t="shared" si="72"/>
        <v>0</v>
      </c>
      <c r="J416" s="174">
        <f t="shared" si="73"/>
        <v>0</v>
      </c>
    </row>
    <row r="417" spans="1:10" x14ac:dyDescent="0.2">
      <c r="A417" s="94" t="s">
        <v>841</v>
      </c>
      <c r="B417" s="61"/>
      <c r="C417" s="134" t="s">
        <v>842</v>
      </c>
      <c r="D417" s="6" t="s">
        <v>133</v>
      </c>
      <c r="E417" s="6" t="s">
        <v>840</v>
      </c>
      <c r="F417" s="95">
        <v>0.16</v>
      </c>
      <c r="G417" s="124">
        <f t="shared" si="71"/>
        <v>0.14678899082568805</v>
      </c>
      <c r="H417" s="20"/>
      <c r="I417" s="21">
        <f t="shared" si="72"/>
        <v>0</v>
      </c>
      <c r="J417" s="174">
        <f t="shared" si="73"/>
        <v>0</v>
      </c>
    </row>
    <row r="418" spans="1:10" x14ac:dyDescent="0.2">
      <c r="A418" s="80"/>
      <c r="C418" s="182"/>
      <c r="D418" s="183"/>
      <c r="E418" s="184" t="s">
        <v>843</v>
      </c>
      <c r="F418" s="185"/>
      <c r="G418" s="185"/>
      <c r="H418" s="186"/>
      <c r="I418" s="19">
        <f>SUM(I368:I417)</f>
        <v>0</v>
      </c>
      <c r="J418" s="170">
        <f>SUM(J368:J417)</f>
        <v>0</v>
      </c>
    </row>
    <row r="419" spans="1:10" ht="12" customHeight="1" x14ac:dyDescent="0.2">
      <c r="A419" s="80"/>
      <c r="C419" s="188" t="s">
        <v>844</v>
      </c>
      <c r="D419" s="189"/>
      <c r="E419" s="189"/>
      <c r="F419" s="189"/>
      <c r="G419" s="189"/>
      <c r="H419" s="190"/>
      <c r="I419" s="79"/>
      <c r="J419" s="81"/>
    </row>
    <row r="420" spans="1:10" ht="36" x14ac:dyDescent="0.2">
      <c r="A420" s="9" t="s">
        <v>357</v>
      </c>
      <c r="B420" s="82" t="s">
        <v>358</v>
      </c>
      <c r="C420" s="1" t="s">
        <v>1</v>
      </c>
      <c r="D420" s="1" t="s">
        <v>2</v>
      </c>
      <c r="E420" s="1" t="s">
        <v>3</v>
      </c>
      <c r="F420" s="8" t="s">
        <v>307</v>
      </c>
      <c r="G420" s="10" t="s">
        <v>713</v>
      </c>
      <c r="H420" s="9" t="s">
        <v>714</v>
      </c>
      <c r="I420" s="8" t="s">
        <v>715</v>
      </c>
      <c r="J420" s="83" t="s">
        <v>680</v>
      </c>
    </row>
    <row r="421" spans="1:10" x14ac:dyDescent="0.2">
      <c r="A421" s="58">
        <v>10601001</v>
      </c>
      <c r="B421" s="63" t="s">
        <v>845</v>
      </c>
      <c r="C421" s="131" t="s">
        <v>846</v>
      </c>
      <c r="D421" s="2" t="s">
        <v>4</v>
      </c>
      <c r="E421" s="2" t="s">
        <v>718</v>
      </c>
      <c r="F421" s="28">
        <v>19.899999999999999</v>
      </c>
      <c r="G421" s="121">
        <f>F421/1.09</f>
        <v>18.25688073394495</v>
      </c>
      <c r="H421" s="14"/>
      <c r="I421" s="15">
        <f>F421*H421</f>
        <v>0</v>
      </c>
      <c r="J421" s="166">
        <f t="shared" ref="J421:J472" si="74">I421/1.09</f>
        <v>0</v>
      </c>
    </row>
    <row r="422" spans="1:10" x14ac:dyDescent="0.2">
      <c r="A422" s="58" t="s">
        <v>847</v>
      </c>
      <c r="B422" s="63"/>
      <c r="C422" s="131" t="s">
        <v>848</v>
      </c>
      <c r="D422" s="2" t="s">
        <v>4</v>
      </c>
      <c r="E422" s="2" t="s">
        <v>718</v>
      </c>
      <c r="F422" s="28">
        <v>0.4</v>
      </c>
      <c r="G422" s="121">
        <f t="shared" ref="G422:G472" si="75">F422/1.09</f>
        <v>0.3669724770642202</v>
      </c>
      <c r="H422" s="14"/>
      <c r="I422" s="15">
        <f t="shared" ref="I422:I472" si="76">F422*H422</f>
        <v>0</v>
      </c>
      <c r="J422" s="166">
        <f t="shared" si="74"/>
        <v>0</v>
      </c>
    </row>
    <row r="423" spans="1:10" x14ac:dyDescent="0.2">
      <c r="A423" s="57">
        <v>20601001</v>
      </c>
      <c r="B423" s="60" t="s">
        <v>849</v>
      </c>
      <c r="C423" s="132" t="s">
        <v>850</v>
      </c>
      <c r="D423" s="3" t="s">
        <v>5</v>
      </c>
      <c r="E423" s="3" t="s">
        <v>723</v>
      </c>
      <c r="F423" s="27">
        <v>19.899999999999999</v>
      </c>
      <c r="G423" s="122">
        <f t="shared" si="75"/>
        <v>18.25688073394495</v>
      </c>
      <c r="H423" s="17"/>
      <c r="I423" s="18">
        <f t="shared" si="76"/>
        <v>0</v>
      </c>
      <c r="J423" s="168">
        <f t="shared" si="74"/>
        <v>0</v>
      </c>
    </row>
    <row r="424" spans="1:10" x14ac:dyDescent="0.2">
      <c r="A424" s="57" t="s">
        <v>851</v>
      </c>
      <c r="B424" s="60"/>
      <c r="C424" s="132" t="s">
        <v>852</v>
      </c>
      <c r="D424" s="3" t="s">
        <v>5</v>
      </c>
      <c r="E424" s="3" t="s">
        <v>723</v>
      </c>
      <c r="F424" s="27">
        <v>0.4</v>
      </c>
      <c r="G424" s="122">
        <f t="shared" si="75"/>
        <v>0.3669724770642202</v>
      </c>
      <c r="H424" s="17"/>
      <c r="I424" s="18">
        <f t="shared" si="76"/>
        <v>0</v>
      </c>
      <c r="J424" s="168">
        <f t="shared" si="74"/>
        <v>0</v>
      </c>
    </row>
    <row r="425" spans="1:10" x14ac:dyDescent="0.2">
      <c r="A425" s="58">
        <v>10601002</v>
      </c>
      <c r="B425" s="63" t="s">
        <v>853</v>
      </c>
      <c r="C425" s="131" t="s">
        <v>854</v>
      </c>
      <c r="D425" s="2" t="s">
        <v>4</v>
      </c>
      <c r="E425" s="2" t="s">
        <v>855</v>
      </c>
      <c r="F425" s="28">
        <v>22.9</v>
      </c>
      <c r="G425" s="121">
        <f t="shared" si="75"/>
        <v>21.009174311926603</v>
      </c>
      <c r="H425" s="14"/>
      <c r="I425" s="15">
        <f t="shared" si="76"/>
        <v>0</v>
      </c>
      <c r="J425" s="166">
        <f t="shared" si="74"/>
        <v>0</v>
      </c>
    </row>
    <row r="426" spans="1:10" x14ac:dyDescent="0.2">
      <c r="A426" s="58" t="s">
        <v>856</v>
      </c>
      <c r="B426" s="63"/>
      <c r="C426" s="131" t="s">
        <v>857</v>
      </c>
      <c r="D426" s="2" t="s">
        <v>4</v>
      </c>
      <c r="E426" s="2" t="s">
        <v>855</v>
      </c>
      <c r="F426" s="28">
        <v>0.76</v>
      </c>
      <c r="G426" s="121">
        <f t="shared" si="75"/>
        <v>0.69724770642201828</v>
      </c>
      <c r="H426" s="14"/>
      <c r="I426" s="15">
        <f t="shared" si="76"/>
        <v>0</v>
      </c>
      <c r="J426" s="166">
        <f t="shared" si="74"/>
        <v>0</v>
      </c>
    </row>
    <row r="427" spans="1:10" x14ac:dyDescent="0.2">
      <c r="A427" s="57">
        <v>20601003</v>
      </c>
      <c r="B427" s="60" t="s">
        <v>858</v>
      </c>
      <c r="C427" s="132" t="s">
        <v>859</v>
      </c>
      <c r="D427" s="3" t="s">
        <v>5</v>
      </c>
      <c r="E427" s="3" t="s">
        <v>733</v>
      </c>
      <c r="F427" s="27">
        <v>22.9</v>
      </c>
      <c r="G427" s="122">
        <f t="shared" si="75"/>
        <v>21.009174311926603</v>
      </c>
      <c r="H427" s="17"/>
      <c r="I427" s="18">
        <f t="shared" si="76"/>
        <v>0</v>
      </c>
      <c r="J427" s="168">
        <f t="shared" si="74"/>
        <v>0</v>
      </c>
    </row>
    <row r="428" spans="1:10" x14ac:dyDescent="0.2">
      <c r="A428" s="57" t="s">
        <v>860</v>
      </c>
      <c r="B428" s="60"/>
      <c r="C428" s="132" t="s">
        <v>861</v>
      </c>
      <c r="D428" s="3" t="s">
        <v>5</v>
      </c>
      <c r="E428" s="3" t="s">
        <v>733</v>
      </c>
      <c r="F428" s="27">
        <v>0.76</v>
      </c>
      <c r="G428" s="122">
        <f t="shared" si="75"/>
        <v>0.69724770642201828</v>
      </c>
      <c r="H428" s="17"/>
      <c r="I428" s="18">
        <f t="shared" si="76"/>
        <v>0</v>
      </c>
      <c r="J428" s="168">
        <f t="shared" si="74"/>
        <v>0</v>
      </c>
    </row>
    <row r="429" spans="1:10" x14ac:dyDescent="0.2">
      <c r="A429" s="58">
        <v>30601001</v>
      </c>
      <c r="B429" s="63" t="s">
        <v>862</v>
      </c>
      <c r="C429" s="131" t="s">
        <v>863</v>
      </c>
      <c r="D429" s="2" t="s">
        <v>4</v>
      </c>
      <c r="E429" s="2" t="s">
        <v>864</v>
      </c>
      <c r="F429" s="28">
        <v>22.9</v>
      </c>
      <c r="G429" s="121">
        <f t="shared" si="75"/>
        <v>21.009174311926603</v>
      </c>
      <c r="H429" s="14"/>
      <c r="I429" s="15">
        <f t="shared" si="76"/>
        <v>0</v>
      </c>
      <c r="J429" s="166">
        <f t="shared" si="74"/>
        <v>0</v>
      </c>
    </row>
    <row r="430" spans="1:10" x14ac:dyDescent="0.2">
      <c r="A430" s="58" t="s">
        <v>865</v>
      </c>
      <c r="B430" s="63"/>
      <c r="C430" s="131" t="s">
        <v>866</v>
      </c>
      <c r="D430" s="2" t="s">
        <v>4</v>
      </c>
      <c r="E430" s="2" t="s">
        <v>864</v>
      </c>
      <c r="F430" s="28">
        <v>0.76</v>
      </c>
      <c r="G430" s="121">
        <f t="shared" si="75"/>
        <v>0.69724770642201828</v>
      </c>
      <c r="H430" s="14"/>
      <c r="I430" s="15">
        <f t="shared" si="76"/>
        <v>0</v>
      </c>
      <c r="J430" s="166">
        <f t="shared" si="74"/>
        <v>0</v>
      </c>
    </row>
    <row r="431" spans="1:10" x14ac:dyDescent="0.2">
      <c r="A431" s="84" t="s">
        <v>867</v>
      </c>
      <c r="B431" s="68" t="s">
        <v>868</v>
      </c>
      <c r="C431" s="141" t="s">
        <v>869</v>
      </c>
      <c r="D431" s="5" t="s">
        <v>133</v>
      </c>
      <c r="E431" s="5" t="s">
        <v>739</v>
      </c>
      <c r="F431" s="53">
        <v>20.9</v>
      </c>
      <c r="G431" s="126">
        <f t="shared" si="75"/>
        <v>19.174311926605501</v>
      </c>
      <c r="H431" s="24"/>
      <c r="I431" s="25">
        <f t="shared" si="76"/>
        <v>0</v>
      </c>
      <c r="J431" s="172">
        <f t="shared" si="74"/>
        <v>0</v>
      </c>
    </row>
    <row r="432" spans="1:10" x14ac:dyDescent="0.2">
      <c r="A432" s="84" t="s">
        <v>870</v>
      </c>
      <c r="B432" s="68"/>
      <c r="C432" s="141" t="s">
        <v>871</v>
      </c>
      <c r="D432" s="5" t="s">
        <v>133</v>
      </c>
      <c r="E432" s="5" t="s">
        <v>739</v>
      </c>
      <c r="F432" s="53">
        <v>0.25</v>
      </c>
      <c r="G432" s="126">
        <f t="shared" si="75"/>
        <v>0.2293577981651376</v>
      </c>
      <c r="H432" s="24"/>
      <c r="I432" s="25">
        <f t="shared" si="76"/>
        <v>0</v>
      </c>
      <c r="J432" s="172">
        <f t="shared" si="74"/>
        <v>0</v>
      </c>
    </row>
    <row r="433" spans="1:10" x14ac:dyDescent="0.2">
      <c r="A433" s="85">
        <v>70618002</v>
      </c>
      <c r="B433" s="86" t="s">
        <v>872</v>
      </c>
      <c r="C433" s="148" t="s">
        <v>873</v>
      </c>
      <c r="D433" s="87" t="s">
        <v>138</v>
      </c>
      <c r="E433" s="87" t="s">
        <v>874</v>
      </c>
      <c r="F433" s="88">
        <v>20.9</v>
      </c>
      <c r="G433" s="128">
        <f t="shared" si="75"/>
        <v>19.174311926605501</v>
      </c>
      <c r="H433" s="89"/>
      <c r="I433" s="90">
        <f t="shared" si="76"/>
        <v>0</v>
      </c>
      <c r="J433" s="173">
        <f t="shared" si="74"/>
        <v>0</v>
      </c>
    </row>
    <row r="434" spans="1:10" x14ac:dyDescent="0.2">
      <c r="A434" s="85" t="s">
        <v>875</v>
      </c>
      <c r="B434" s="86"/>
      <c r="C434" s="148" t="s">
        <v>876</v>
      </c>
      <c r="D434" s="87" t="s">
        <v>138</v>
      </c>
      <c r="E434" s="87" t="s">
        <v>874</v>
      </c>
      <c r="F434" s="88">
        <v>0.25</v>
      </c>
      <c r="G434" s="128">
        <f t="shared" si="75"/>
        <v>0.2293577981651376</v>
      </c>
      <c r="H434" s="89"/>
      <c r="I434" s="90">
        <f t="shared" si="76"/>
        <v>0</v>
      </c>
      <c r="J434" s="173">
        <f t="shared" si="74"/>
        <v>0</v>
      </c>
    </row>
    <row r="435" spans="1:10" x14ac:dyDescent="0.2">
      <c r="A435" s="84" t="s">
        <v>877</v>
      </c>
      <c r="B435" s="68" t="s">
        <v>878</v>
      </c>
      <c r="C435" s="141" t="s">
        <v>879</v>
      </c>
      <c r="D435" s="5" t="s">
        <v>133</v>
      </c>
      <c r="E435" s="5" t="s">
        <v>750</v>
      </c>
      <c r="F435" s="53">
        <v>20.9</v>
      </c>
      <c r="G435" s="126">
        <f t="shared" si="75"/>
        <v>19.174311926605501</v>
      </c>
      <c r="H435" s="24"/>
      <c r="I435" s="25">
        <f t="shared" si="76"/>
        <v>0</v>
      </c>
      <c r="J435" s="172">
        <f t="shared" si="74"/>
        <v>0</v>
      </c>
    </row>
    <row r="436" spans="1:10" x14ac:dyDescent="0.2">
      <c r="A436" s="84" t="s">
        <v>880</v>
      </c>
      <c r="B436" s="68"/>
      <c r="C436" s="141" t="s">
        <v>881</v>
      </c>
      <c r="D436" s="5" t="s">
        <v>133</v>
      </c>
      <c r="E436" s="5" t="s">
        <v>750</v>
      </c>
      <c r="F436" s="53">
        <v>0.25</v>
      </c>
      <c r="G436" s="126">
        <f t="shared" si="75"/>
        <v>0.2293577981651376</v>
      </c>
      <c r="H436" s="24"/>
      <c r="I436" s="25">
        <f t="shared" si="76"/>
        <v>0</v>
      </c>
      <c r="J436" s="172">
        <f t="shared" si="74"/>
        <v>0</v>
      </c>
    </row>
    <row r="437" spans="1:10" x14ac:dyDescent="0.2">
      <c r="A437" s="84" t="s">
        <v>882</v>
      </c>
      <c r="B437" s="68" t="s">
        <v>883</v>
      </c>
      <c r="C437" s="141" t="s">
        <v>884</v>
      </c>
      <c r="D437" s="5" t="s">
        <v>133</v>
      </c>
      <c r="E437" s="5" t="s">
        <v>756</v>
      </c>
      <c r="F437" s="53">
        <v>20.9</v>
      </c>
      <c r="G437" s="126">
        <f t="shared" si="75"/>
        <v>19.174311926605501</v>
      </c>
      <c r="H437" s="24"/>
      <c r="I437" s="25">
        <f t="shared" si="76"/>
        <v>0</v>
      </c>
      <c r="J437" s="172">
        <f t="shared" si="74"/>
        <v>0</v>
      </c>
    </row>
    <row r="438" spans="1:10" x14ac:dyDescent="0.2">
      <c r="A438" s="84" t="s">
        <v>885</v>
      </c>
      <c r="B438" s="68"/>
      <c r="C438" s="141" t="s">
        <v>886</v>
      </c>
      <c r="D438" s="5" t="s">
        <v>133</v>
      </c>
      <c r="E438" s="5" t="s">
        <v>756</v>
      </c>
      <c r="F438" s="53">
        <v>0.25</v>
      </c>
      <c r="G438" s="126">
        <f t="shared" si="75"/>
        <v>0.2293577981651376</v>
      </c>
      <c r="H438" s="24"/>
      <c r="I438" s="25">
        <f t="shared" si="76"/>
        <v>0</v>
      </c>
      <c r="J438" s="172">
        <f t="shared" si="74"/>
        <v>0</v>
      </c>
    </row>
    <row r="439" spans="1:10" x14ac:dyDescent="0.2">
      <c r="A439" s="91">
        <v>10602024</v>
      </c>
      <c r="B439" s="92" t="s">
        <v>887</v>
      </c>
      <c r="C439" s="149" t="s">
        <v>888</v>
      </c>
      <c r="D439" s="2" t="s">
        <v>4</v>
      </c>
      <c r="E439" s="2" t="s">
        <v>889</v>
      </c>
      <c r="F439" s="28">
        <v>17.899999999999999</v>
      </c>
      <c r="G439" s="121">
        <f t="shared" si="75"/>
        <v>16.422018348623851</v>
      </c>
      <c r="H439" s="14"/>
      <c r="I439" s="15">
        <f t="shared" si="76"/>
        <v>0</v>
      </c>
      <c r="J439" s="166">
        <f t="shared" si="74"/>
        <v>0</v>
      </c>
    </row>
    <row r="440" spans="1:10" x14ac:dyDescent="0.2">
      <c r="A440" s="91" t="s">
        <v>890</v>
      </c>
      <c r="B440" s="63"/>
      <c r="C440" s="131" t="s">
        <v>891</v>
      </c>
      <c r="D440" s="2" t="s">
        <v>4</v>
      </c>
      <c r="E440" s="2" t="s">
        <v>889</v>
      </c>
      <c r="F440" s="28">
        <v>0.3</v>
      </c>
      <c r="G440" s="121">
        <f t="shared" si="75"/>
        <v>0.2752293577981651</v>
      </c>
      <c r="H440" s="14"/>
      <c r="I440" s="15">
        <f t="shared" si="76"/>
        <v>0</v>
      </c>
      <c r="J440" s="166">
        <f t="shared" si="74"/>
        <v>0</v>
      </c>
    </row>
    <row r="441" spans="1:10" x14ac:dyDescent="0.2">
      <c r="A441" s="55">
        <v>20602015</v>
      </c>
      <c r="B441" s="93" t="s">
        <v>892</v>
      </c>
      <c r="C441" s="151" t="s">
        <v>893</v>
      </c>
      <c r="D441" s="3" t="s">
        <v>5</v>
      </c>
      <c r="E441" s="3" t="s">
        <v>894</v>
      </c>
      <c r="F441" s="27">
        <v>17.899999999999999</v>
      </c>
      <c r="G441" s="122">
        <f t="shared" si="75"/>
        <v>16.422018348623851</v>
      </c>
      <c r="H441" s="17"/>
      <c r="I441" s="18">
        <f t="shared" si="76"/>
        <v>0</v>
      </c>
      <c r="J441" s="168">
        <f t="shared" si="74"/>
        <v>0</v>
      </c>
    </row>
    <row r="442" spans="1:10" x14ac:dyDescent="0.2">
      <c r="A442" s="55" t="s">
        <v>895</v>
      </c>
      <c r="B442" s="60"/>
      <c r="C442" s="132" t="s">
        <v>896</v>
      </c>
      <c r="D442" s="3" t="s">
        <v>5</v>
      </c>
      <c r="E442" s="3" t="s">
        <v>894</v>
      </c>
      <c r="F442" s="27">
        <v>0.3</v>
      </c>
      <c r="G442" s="122">
        <f t="shared" si="75"/>
        <v>0.2752293577981651</v>
      </c>
      <c r="H442" s="17"/>
      <c r="I442" s="18">
        <f t="shared" si="76"/>
        <v>0</v>
      </c>
      <c r="J442" s="168">
        <f t="shared" si="74"/>
        <v>0</v>
      </c>
    </row>
    <row r="443" spans="1:10" x14ac:dyDescent="0.2">
      <c r="A443" s="58">
        <v>10611010</v>
      </c>
      <c r="B443" s="63" t="s">
        <v>897</v>
      </c>
      <c r="C443" s="131" t="s">
        <v>898</v>
      </c>
      <c r="D443" s="2" t="s">
        <v>4</v>
      </c>
      <c r="E443" s="2" t="s">
        <v>899</v>
      </c>
      <c r="F443" s="28">
        <v>25.37</v>
      </c>
      <c r="G443" s="121">
        <f t="shared" si="75"/>
        <v>23.275229357798164</v>
      </c>
      <c r="H443" s="14"/>
      <c r="I443" s="15">
        <f t="shared" si="76"/>
        <v>0</v>
      </c>
      <c r="J443" s="166">
        <f t="shared" si="74"/>
        <v>0</v>
      </c>
    </row>
    <row r="444" spans="1:10" x14ac:dyDescent="0.2">
      <c r="A444" s="58" t="s">
        <v>900</v>
      </c>
      <c r="B444" s="63"/>
      <c r="C444" s="131" t="s">
        <v>901</v>
      </c>
      <c r="D444" s="2" t="s">
        <v>4</v>
      </c>
      <c r="E444" s="2" t="s">
        <v>899</v>
      </c>
      <c r="F444" s="28">
        <v>2.0299999999999998</v>
      </c>
      <c r="G444" s="121">
        <f t="shared" si="75"/>
        <v>1.8623853211009171</v>
      </c>
      <c r="H444" s="14"/>
      <c r="I444" s="15">
        <f t="shared" si="76"/>
        <v>0</v>
      </c>
      <c r="J444" s="166">
        <f t="shared" si="74"/>
        <v>0</v>
      </c>
    </row>
    <row r="445" spans="1:10" x14ac:dyDescent="0.2">
      <c r="A445" s="57">
        <v>20611009</v>
      </c>
      <c r="B445" s="60" t="s">
        <v>902</v>
      </c>
      <c r="C445" s="132" t="s">
        <v>903</v>
      </c>
      <c r="D445" s="3" t="s">
        <v>5</v>
      </c>
      <c r="E445" s="3" t="s">
        <v>904</v>
      </c>
      <c r="F445" s="27">
        <v>25.37</v>
      </c>
      <c r="G445" s="122">
        <f t="shared" si="75"/>
        <v>23.275229357798164</v>
      </c>
      <c r="H445" s="17"/>
      <c r="I445" s="18">
        <f t="shared" si="76"/>
        <v>0</v>
      </c>
      <c r="J445" s="168">
        <f t="shared" si="74"/>
        <v>0</v>
      </c>
    </row>
    <row r="446" spans="1:10" x14ac:dyDescent="0.2">
      <c r="A446" s="57" t="s">
        <v>905</v>
      </c>
      <c r="B446" s="60"/>
      <c r="C446" s="132" t="s">
        <v>906</v>
      </c>
      <c r="D446" s="3" t="s">
        <v>5</v>
      </c>
      <c r="E446" s="3" t="s">
        <v>904</v>
      </c>
      <c r="F446" s="27">
        <v>2.0299999999999998</v>
      </c>
      <c r="G446" s="122">
        <f t="shared" si="75"/>
        <v>1.8623853211009171</v>
      </c>
      <c r="H446" s="17"/>
      <c r="I446" s="18">
        <f t="shared" si="76"/>
        <v>0</v>
      </c>
      <c r="J446" s="168">
        <f t="shared" si="74"/>
        <v>0</v>
      </c>
    </row>
    <row r="447" spans="1:10" x14ac:dyDescent="0.2">
      <c r="A447" s="66">
        <v>40611002</v>
      </c>
      <c r="B447" s="36" t="s">
        <v>907</v>
      </c>
      <c r="C447" s="133" t="s">
        <v>908</v>
      </c>
      <c r="D447" s="29" t="s">
        <v>329</v>
      </c>
      <c r="E447" s="29" t="s">
        <v>909</v>
      </c>
      <c r="F447" s="51">
        <v>25.37</v>
      </c>
      <c r="G447" s="123">
        <f t="shared" si="75"/>
        <v>23.275229357798164</v>
      </c>
      <c r="H447" s="31"/>
      <c r="I447" s="32">
        <f t="shared" si="76"/>
        <v>0</v>
      </c>
      <c r="J447" s="171">
        <f t="shared" si="74"/>
        <v>0</v>
      </c>
    </row>
    <row r="448" spans="1:10" x14ac:dyDescent="0.2">
      <c r="A448" s="66" t="s">
        <v>910</v>
      </c>
      <c r="B448" s="36"/>
      <c r="C448" s="133" t="s">
        <v>911</v>
      </c>
      <c r="D448" s="29" t="s">
        <v>329</v>
      </c>
      <c r="E448" s="29" t="s">
        <v>909</v>
      </c>
      <c r="F448" s="51">
        <v>2.0299999999999998</v>
      </c>
      <c r="G448" s="123">
        <f t="shared" si="75"/>
        <v>1.8623853211009171</v>
      </c>
      <c r="H448" s="31"/>
      <c r="I448" s="32">
        <f t="shared" si="76"/>
        <v>0</v>
      </c>
      <c r="J448" s="171">
        <f t="shared" si="74"/>
        <v>0</v>
      </c>
    </row>
    <row r="449" spans="1:10" x14ac:dyDescent="0.2">
      <c r="A449" s="58">
        <v>10612001</v>
      </c>
      <c r="B449" s="63" t="s">
        <v>912</v>
      </c>
      <c r="C449" s="131" t="s">
        <v>913</v>
      </c>
      <c r="D449" s="2" t="s">
        <v>4</v>
      </c>
      <c r="E449" s="2" t="s">
        <v>914</v>
      </c>
      <c r="F449" s="28">
        <v>18.899999999999999</v>
      </c>
      <c r="G449" s="121">
        <f t="shared" si="75"/>
        <v>17.339449541284402</v>
      </c>
      <c r="H449" s="14"/>
      <c r="I449" s="15">
        <f t="shared" si="76"/>
        <v>0</v>
      </c>
      <c r="J449" s="166">
        <f t="shared" si="74"/>
        <v>0</v>
      </c>
    </row>
    <row r="450" spans="1:10" x14ac:dyDescent="0.2">
      <c r="A450" s="58" t="s">
        <v>915</v>
      </c>
      <c r="B450" s="63"/>
      <c r="C450" s="131" t="s">
        <v>916</v>
      </c>
      <c r="D450" s="2" t="s">
        <v>4</v>
      </c>
      <c r="E450" s="2" t="s">
        <v>914</v>
      </c>
      <c r="F450" s="28">
        <v>0.35</v>
      </c>
      <c r="G450" s="121">
        <f t="shared" si="75"/>
        <v>0.32110091743119262</v>
      </c>
      <c r="H450" s="14"/>
      <c r="I450" s="15">
        <f t="shared" si="76"/>
        <v>0</v>
      </c>
      <c r="J450" s="166">
        <f t="shared" si="74"/>
        <v>0</v>
      </c>
    </row>
    <row r="451" spans="1:10" x14ac:dyDescent="0.2">
      <c r="A451" s="57">
        <v>20612001</v>
      </c>
      <c r="B451" s="60" t="s">
        <v>917</v>
      </c>
      <c r="C451" s="132" t="s">
        <v>918</v>
      </c>
      <c r="D451" s="3" t="s">
        <v>5</v>
      </c>
      <c r="E451" s="3" t="s">
        <v>919</v>
      </c>
      <c r="F451" s="27">
        <v>18.899999999999999</v>
      </c>
      <c r="G451" s="122">
        <f t="shared" si="75"/>
        <v>17.339449541284402</v>
      </c>
      <c r="H451" s="17"/>
      <c r="I451" s="18">
        <f t="shared" si="76"/>
        <v>0</v>
      </c>
      <c r="J451" s="168">
        <f t="shared" si="74"/>
        <v>0</v>
      </c>
    </row>
    <row r="452" spans="1:10" x14ac:dyDescent="0.2">
      <c r="A452" s="57" t="s">
        <v>920</v>
      </c>
      <c r="B452" s="60"/>
      <c r="C452" s="132" t="s">
        <v>921</v>
      </c>
      <c r="D452" s="3" t="s">
        <v>5</v>
      </c>
      <c r="E452" s="3" t="s">
        <v>919</v>
      </c>
      <c r="F452" s="27">
        <v>0.35</v>
      </c>
      <c r="G452" s="122">
        <f t="shared" si="75"/>
        <v>0.32110091743119262</v>
      </c>
      <c r="H452" s="17"/>
      <c r="I452" s="18">
        <f t="shared" si="76"/>
        <v>0</v>
      </c>
      <c r="J452" s="168">
        <f t="shared" si="74"/>
        <v>0</v>
      </c>
    </row>
    <row r="453" spans="1:10" x14ac:dyDescent="0.2">
      <c r="A453" s="91">
        <v>10613017</v>
      </c>
      <c r="B453" s="92" t="s">
        <v>922</v>
      </c>
      <c r="C453" s="150" t="s">
        <v>923</v>
      </c>
      <c r="D453" s="2" t="s">
        <v>4</v>
      </c>
      <c r="E453" s="2" t="s">
        <v>924</v>
      </c>
      <c r="F453" s="28">
        <v>20.9</v>
      </c>
      <c r="G453" s="121">
        <f t="shared" si="75"/>
        <v>19.174311926605501</v>
      </c>
      <c r="H453" s="14"/>
      <c r="I453" s="15">
        <f t="shared" si="76"/>
        <v>0</v>
      </c>
      <c r="J453" s="166">
        <f t="shared" si="74"/>
        <v>0</v>
      </c>
    </row>
    <row r="454" spans="1:10" x14ac:dyDescent="0.2">
      <c r="A454" s="91" t="s">
        <v>925</v>
      </c>
      <c r="B454" s="63"/>
      <c r="C454" s="131" t="s">
        <v>926</v>
      </c>
      <c r="D454" s="2" t="s">
        <v>4</v>
      </c>
      <c r="E454" s="2" t="s">
        <v>924</v>
      </c>
      <c r="F454" s="28">
        <v>0.5</v>
      </c>
      <c r="G454" s="121">
        <f t="shared" si="75"/>
        <v>0.4587155963302752</v>
      </c>
      <c r="H454" s="14"/>
      <c r="I454" s="15">
        <f t="shared" si="76"/>
        <v>0</v>
      </c>
      <c r="J454" s="166">
        <f t="shared" si="74"/>
        <v>0</v>
      </c>
    </row>
    <row r="455" spans="1:10" x14ac:dyDescent="0.2">
      <c r="A455" s="96">
        <v>20613017</v>
      </c>
      <c r="B455" s="97" t="s">
        <v>927</v>
      </c>
      <c r="C455" s="144" t="s">
        <v>928</v>
      </c>
      <c r="D455" s="3" t="s">
        <v>5</v>
      </c>
      <c r="E455" s="3" t="s">
        <v>801</v>
      </c>
      <c r="F455" s="27">
        <v>20.9</v>
      </c>
      <c r="G455" s="122">
        <f t="shared" si="75"/>
        <v>19.174311926605501</v>
      </c>
      <c r="H455" s="17"/>
      <c r="I455" s="18">
        <f t="shared" si="76"/>
        <v>0</v>
      </c>
      <c r="J455" s="168">
        <f t="shared" si="74"/>
        <v>0</v>
      </c>
    </row>
    <row r="456" spans="1:10" x14ac:dyDescent="0.2">
      <c r="A456" s="96" t="s">
        <v>929</v>
      </c>
      <c r="B456" s="60"/>
      <c r="C456" s="132" t="s">
        <v>930</v>
      </c>
      <c r="D456" s="3" t="s">
        <v>5</v>
      </c>
      <c r="E456" s="3" t="s">
        <v>801</v>
      </c>
      <c r="F456" s="27">
        <v>0.5</v>
      </c>
      <c r="G456" s="122">
        <f t="shared" si="75"/>
        <v>0.4587155963302752</v>
      </c>
      <c r="H456" s="17"/>
      <c r="I456" s="18">
        <f t="shared" si="76"/>
        <v>0</v>
      </c>
      <c r="J456" s="168">
        <f t="shared" si="74"/>
        <v>0</v>
      </c>
    </row>
    <row r="457" spans="1:10" x14ac:dyDescent="0.2">
      <c r="A457" s="58">
        <v>10608001</v>
      </c>
      <c r="B457" s="63" t="s">
        <v>931</v>
      </c>
      <c r="C457" s="131" t="s">
        <v>932</v>
      </c>
      <c r="D457" s="2" t="s">
        <v>4</v>
      </c>
      <c r="E457" s="2" t="s">
        <v>806</v>
      </c>
      <c r="F457" s="28">
        <v>24.9</v>
      </c>
      <c r="G457" s="121">
        <f t="shared" si="75"/>
        <v>22.844036697247702</v>
      </c>
      <c r="H457" s="14"/>
      <c r="I457" s="15">
        <f t="shared" si="76"/>
        <v>0</v>
      </c>
      <c r="J457" s="166">
        <f t="shared" si="74"/>
        <v>0</v>
      </c>
    </row>
    <row r="458" spans="1:10" x14ac:dyDescent="0.2">
      <c r="A458" s="58" t="s">
        <v>933</v>
      </c>
      <c r="B458" s="63"/>
      <c r="C458" s="131" t="s">
        <v>934</v>
      </c>
      <c r="D458" s="2" t="s">
        <v>4</v>
      </c>
      <c r="E458" s="2" t="s">
        <v>806</v>
      </c>
      <c r="F458" s="28">
        <v>0.8</v>
      </c>
      <c r="G458" s="121">
        <f t="shared" si="75"/>
        <v>0.73394495412844041</v>
      </c>
      <c r="H458" s="14"/>
      <c r="I458" s="15">
        <f t="shared" si="76"/>
        <v>0</v>
      </c>
      <c r="J458" s="166">
        <f t="shared" si="74"/>
        <v>0</v>
      </c>
    </row>
    <row r="459" spans="1:10" x14ac:dyDescent="0.2">
      <c r="A459" s="57">
        <v>20608001</v>
      </c>
      <c r="B459" s="60" t="s">
        <v>935</v>
      </c>
      <c r="C459" s="132" t="s">
        <v>936</v>
      </c>
      <c r="D459" s="3" t="s">
        <v>5</v>
      </c>
      <c r="E459" s="3" t="s">
        <v>937</v>
      </c>
      <c r="F459" s="27">
        <v>24.9</v>
      </c>
      <c r="G459" s="122">
        <f t="shared" si="75"/>
        <v>22.844036697247702</v>
      </c>
      <c r="H459" s="17"/>
      <c r="I459" s="18">
        <f t="shared" si="76"/>
        <v>0</v>
      </c>
      <c r="J459" s="168">
        <f t="shared" si="74"/>
        <v>0</v>
      </c>
    </row>
    <row r="460" spans="1:10" x14ac:dyDescent="0.2">
      <c r="A460" s="57" t="s">
        <v>938</v>
      </c>
      <c r="B460" s="60"/>
      <c r="C460" s="132" t="s">
        <v>939</v>
      </c>
      <c r="D460" s="3" t="s">
        <v>5</v>
      </c>
      <c r="E460" s="3" t="s">
        <v>937</v>
      </c>
      <c r="F460" s="27">
        <v>0.8</v>
      </c>
      <c r="G460" s="122">
        <f t="shared" si="75"/>
        <v>0.73394495412844041</v>
      </c>
      <c r="H460" s="17"/>
      <c r="I460" s="18">
        <f t="shared" si="76"/>
        <v>0</v>
      </c>
      <c r="J460" s="168">
        <f t="shared" si="74"/>
        <v>0</v>
      </c>
    </row>
    <row r="461" spans="1:10" x14ac:dyDescent="0.2">
      <c r="A461" s="58">
        <v>10604001</v>
      </c>
      <c r="B461" s="63" t="s">
        <v>940</v>
      </c>
      <c r="C461" s="131" t="s">
        <v>941</v>
      </c>
      <c r="D461" s="2" t="s">
        <v>4</v>
      </c>
      <c r="E461" s="2" t="s">
        <v>816</v>
      </c>
      <c r="F461" s="28">
        <v>13.9</v>
      </c>
      <c r="G461" s="121">
        <f t="shared" si="75"/>
        <v>12.75229357798165</v>
      </c>
      <c r="H461" s="14"/>
      <c r="I461" s="15">
        <f t="shared" si="76"/>
        <v>0</v>
      </c>
      <c r="J461" s="166">
        <f t="shared" si="74"/>
        <v>0</v>
      </c>
    </row>
    <row r="462" spans="1:10" x14ac:dyDescent="0.2">
      <c r="A462" s="58" t="s">
        <v>942</v>
      </c>
      <c r="B462" s="63"/>
      <c r="C462" s="131" t="s">
        <v>943</v>
      </c>
      <c r="D462" s="2" t="s">
        <v>4</v>
      </c>
      <c r="E462" s="2" t="s">
        <v>816</v>
      </c>
      <c r="F462" s="28">
        <v>0.24</v>
      </c>
      <c r="G462" s="121">
        <f t="shared" si="75"/>
        <v>0.22018348623853209</v>
      </c>
      <c r="H462" s="14"/>
      <c r="I462" s="15">
        <f t="shared" si="76"/>
        <v>0</v>
      </c>
      <c r="J462" s="166">
        <f t="shared" si="74"/>
        <v>0</v>
      </c>
    </row>
    <row r="463" spans="1:10" x14ac:dyDescent="0.2">
      <c r="A463" s="57">
        <v>20604001</v>
      </c>
      <c r="B463" s="60" t="s">
        <v>944</v>
      </c>
      <c r="C463" s="132" t="s">
        <v>945</v>
      </c>
      <c r="D463" s="3" t="s">
        <v>5</v>
      </c>
      <c r="E463" s="3" t="s">
        <v>946</v>
      </c>
      <c r="F463" s="27">
        <v>13.9</v>
      </c>
      <c r="G463" s="122">
        <f t="shared" si="75"/>
        <v>12.75229357798165</v>
      </c>
      <c r="H463" s="17"/>
      <c r="I463" s="18">
        <f t="shared" si="76"/>
        <v>0</v>
      </c>
      <c r="J463" s="168">
        <f t="shared" si="74"/>
        <v>0</v>
      </c>
    </row>
    <row r="464" spans="1:10" x14ac:dyDescent="0.2">
      <c r="A464" s="57" t="s">
        <v>947</v>
      </c>
      <c r="B464" s="60"/>
      <c r="C464" s="132" t="s">
        <v>948</v>
      </c>
      <c r="D464" s="3" t="s">
        <v>5</v>
      </c>
      <c r="E464" s="3" t="s">
        <v>946</v>
      </c>
      <c r="F464" s="27">
        <v>0.24</v>
      </c>
      <c r="G464" s="122">
        <f t="shared" si="75"/>
        <v>0.22018348623853209</v>
      </c>
      <c r="H464" s="17"/>
      <c r="I464" s="18">
        <f t="shared" si="76"/>
        <v>0</v>
      </c>
      <c r="J464" s="168">
        <f t="shared" si="74"/>
        <v>0</v>
      </c>
    </row>
    <row r="465" spans="1:10" x14ac:dyDescent="0.2">
      <c r="A465" s="66">
        <v>40604001</v>
      </c>
      <c r="B465" s="36" t="s">
        <v>949</v>
      </c>
      <c r="C465" s="133" t="s">
        <v>950</v>
      </c>
      <c r="D465" s="29" t="s">
        <v>329</v>
      </c>
      <c r="E465" s="29" t="s">
        <v>349</v>
      </c>
      <c r="F465" s="51">
        <v>13.9</v>
      </c>
      <c r="G465" s="123">
        <f t="shared" si="75"/>
        <v>12.75229357798165</v>
      </c>
      <c r="H465" s="31"/>
      <c r="I465" s="32">
        <f t="shared" si="76"/>
        <v>0</v>
      </c>
      <c r="J465" s="171">
        <f t="shared" si="74"/>
        <v>0</v>
      </c>
    </row>
    <row r="466" spans="1:10" x14ac:dyDescent="0.2">
      <c r="A466" s="66" t="s">
        <v>951</v>
      </c>
      <c r="B466" s="36"/>
      <c r="C466" s="133" t="s">
        <v>952</v>
      </c>
      <c r="D466" s="29" t="s">
        <v>329</v>
      </c>
      <c r="E466" s="29" t="s">
        <v>349</v>
      </c>
      <c r="F466" s="51">
        <v>0.24</v>
      </c>
      <c r="G466" s="123">
        <f t="shared" si="75"/>
        <v>0.22018348623853209</v>
      </c>
      <c r="H466" s="31"/>
      <c r="I466" s="32">
        <f t="shared" si="76"/>
        <v>0</v>
      </c>
      <c r="J466" s="171">
        <f t="shared" si="74"/>
        <v>0</v>
      </c>
    </row>
    <row r="467" spans="1:10" x14ac:dyDescent="0.2">
      <c r="A467" s="58">
        <v>10605001</v>
      </c>
      <c r="B467" s="63" t="s">
        <v>953</v>
      </c>
      <c r="C467" s="131" t="s">
        <v>954</v>
      </c>
      <c r="D467" s="2" t="s">
        <v>4</v>
      </c>
      <c r="E467" s="2" t="s">
        <v>955</v>
      </c>
      <c r="F467" s="28">
        <v>20.9</v>
      </c>
      <c r="G467" s="121">
        <f t="shared" si="75"/>
        <v>19.174311926605501</v>
      </c>
      <c r="H467" s="14"/>
      <c r="I467" s="15">
        <f t="shared" si="76"/>
        <v>0</v>
      </c>
      <c r="J467" s="166">
        <f t="shared" si="74"/>
        <v>0</v>
      </c>
    </row>
    <row r="468" spans="1:10" x14ac:dyDescent="0.2">
      <c r="A468" s="58" t="s">
        <v>956</v>
      </c>
      <c r="B468" s="63"/>
      <c r="C468" s="131" t="s">
        <v>957</v>
      </c>
      <c r="D468" s="2" t="s">
        <v>4</v>
      </c>
      <c r="E468" s="2" t="s">
        <v>955</v>
      </c>
      <c r="F468" s="28">
        <v>0.7</v>
      </c>
      <c r="G468" s="121">
        <f t="shared" si="75"/>
        <v>0.64220183486238525</v>
      </c>
      <c r="H468" s="14"/>
      <c r="I468" s="15">
        <f t="shared" si="76"/>
        <v>0</v>
      </c>
      <c r="J468" s="166">
        <f t="shared" si="74"/>
        <v>0</v>
      </c>
    </row>
    <row r="469" spans="1:10" x14ac:dyDescent="0.2">
      <c r="A469" s="57">
        <v>20605001</v>
      </c>
      <c r="B469" s="60" t="s">
        <v>958</v>
      </c>
      <c r="C469" s="132" t="s">
        <v>959</v>
      </c>
      <c r="D469" s="3" t="s">
        <v>5</v>
      </c>
      <c r="E469" s="3" t="s">
        <v>960</v>
      </c>
      <c r="F469" s="27">
        <v>20.9</v>
      </c>
      <c r="G469" s="122">
        <f t="shared" si="75"/>
        <v>19.174311926605501</v>
      </c>
      <c r="H469" s="17"/>
      <c r="I469" s="18">
        <f t="shared" si="76"/>
        <v>0</v>
      </c>
      <c r="J469" s="168">
        <f t="shared" si="74"/>
        <v>0</v>
      </c>
    </row>
    <row r="470" spans="1:10" x14ac:dyDescent="0.2">
      <c r="A470" s="57" t="s">
        <v>961</v>
      </c>
      <c r="B470" s="60"/>
      <c r="C470" s="132" t="s">
        <v>962</v>
      </c>
      <c r="D470" s="3" t="s">
        <v>5</v>
      </c>
      <c r="E470" s="3" t="s">
        <v>960</v>
      </c>
      <c r="F470" s="27">
        <v>0.7</v>
      </c>
      <c r="G470" s="122">
        <f t="shared" si="75"/>
        <v>0.64220183486238525</v>
      </c>
      <c r="H470" s="17"/>
      <c r="I470" s="18">
        <f t="shared" si="76"/>
        <v>0</v>
      </c>
      <c r="J470" s="168">
        <f t="shared" si="74"/>
        <v>0</v>
      </c>
    </row>
    <row r="471" spans="1:10" x14ac:dyDescent="0.2">
      <c r="A471" s="94">
        <v>30607001</v>
      </c>
      <c r="B471" s="61" t="s">
        <v>963</v>
      </c>
      <c r="C471" s="134" t="s">
        <v>964</v>
      </c>
      <c r="D471" s="6" t="s">
        <v>133</v>
      </c>
      <c r="E471" s="6" t="s">
        <v>965</v>
      </c>
      <c r="F471" s="95">
        <v>13.9</v>
      </c>
      <c r="G471" s="124">
        <f t="shared" si="75"/>
        <v>12.75229357798165</v>
      </c>
      <c r="H471" s="20"/>
      <c r="I471" s="21">
        <f t="shared" si="76"/>
        <v>0</v>
      </c>
      <c r="J471" s="174">
        <f t="shared" si="74"/>
        <v>0</v>
      </c>
    </row>
    <row r="472" spans="1:10" x14ac:dyDescent="0.2">
      <c r="A472" s="94" t="s">
        <v>966</v>
      </c>
      <c r="B472" s="61"/>
      <c r="C472" s="134" t="s">
        <v>967</v>
      </c>
      <c r="D472" s="6" t="s">
        <v>133</v>
      </c>
      <c r="E472" s="6" t="s">
        <v>965</v>
      </c>
      <c r="F472" s="95">
        <v>0.25</v>
      </c>
      <c r="G472" s="124">
        <f t="shared" si="75"/>
        <v>0.2293577981651376</v>
      </c>
      <c r="H472" s="20"/>
      <c r="I472" s="21">
        <f t="shared" si="76"/>
        <v>0</v>
      </c>
      <c r="J472" s="174">
        <f t="shared" si="74"/>
        <v>0</v>
      </c>
    </row>
    <row r="473" spans="1:10" x14ac:dyDescent="0.2">
      <c r="A473" s="80"/>
      <c r="C473" s="191"/>
      <c r="D473" s="191"/>
      <c r="E473" s="184" t="s">
        <v>968</v>
      </c>
      <c r="F473" s="185"/>
      <c r="G473" s="185"/>
      <c r="H473" s="186"/>
      <c r="I473" s="19">
        <f>SUM(I421:I472)</f>
        <v>0</v>
      </c>
      <c r="J473" s="170">
        <f>SUM(J421:J472)</f>
        <v>0</v>
      </c>
    </row>
    <row r="474" spans="1:10" ht="12" customHeight="1" x14ac:dyDescent="0.2">
      <c r="A474" s="80"/>
      <c r="C474" s="188" t="s">
        <v>969</v>
      </c>
      <c r="D474" s="189"/>
      <c r="E474" s="189"/>
      <c r="F474" s="189"/>
      <c r="G474" s="189"/>
      <c r="H474" s="190"/>
      <c r="I474" s="79"/>
      <c r="J474" s="81"/>
    </row>
    <row r="475" spans="1:10" ht="36" x14ac:dyDescent="0.2">
      <c r="A475" s="98" t="s">
        <v>357</v>
      </c>
      <c r="B475" s="41" t="s">
        <v>358</v>
      </c>
      <c r="C475" s="1" t="s">
        <v>1</v>
      </c>
      <c r="D475" s="1" t="s">
        <v>2</v>
      </c>
      <c r="E475" s="1" t="s">
        <v>3</v>
      </c>
      <c r="F475" s="8" t="s">
        <v>307</v>
      </c>
      <c r="G475" s="10" t="s">
        <v>713</v>
      </c>
      <c r="H475" s="9" t="s">
        <v>714</v>
      </c>
      <c r="I475" s="8" t="s">
        <v>715</v>
      </c>
      <c r="J475" s="83" t="s">
        <v>680</v>
      </c>
    </row>
    <row r="476" spans="1:10" x14ac:dyDescent="0.2">
      <c r="A476" s="58">
        <v>10701021</v>
      </c>
      <c r="B476" s="63" t="s">
        <v>970</v>
      </c>
      <c r="C476" s="131" t="s">
        <v>971</v>
      </c>
      <c r="D476" s="2" t="s">
        <v>4</v>
      </c>
      <c r="E476" s="2" t="s">
        <v>718</v>
      </c>
      <c r="F476" s="28">
        <v>20</v>
      </c>
      <c r="G476" s="121">
        <f>F476/1.09</f>
        <v>18.348623853211009</v>
      </c>
      <c r="H476" s="14"/>
      <c r="I476" s="15">
        <f>F476*H476</f>
        <v>0</v>
      </c>
      <c r="J476" s="121">
        <f>I476/1.09</f>
        <v>0</v>
      </c>
    </row>
    <row r="477" spans="1:10" x14ac:dyDescent="0.2">
      <c r="A477" s="58" t="s">
        <v>972</v>
      </c>
      <c r="B477" s="63"/>
      <c r="C477" s="131" t="s">
        <v>973</v>
      </c>
      <c r="D477" s="2" t="s">
        <v>4</v>
      </c>
      <c r="E477" s="2" t="s">
        <v>718</v>
      </c>
      <c r="F477" s="28">
        <v>0.8</v>
      </c>
      <c r="G477" s="121">
        <f t="shared" ref="G477:G535" si="77">F477/1.09</f>
        <v>0.73394495412844041</v>
      </c>
      <c r="H477" s="14"/>
      <c r="I477" s="15">
        <f t="shared" ref="I477:I535" si="78">F477*H477</f>
        <v>0</v>
      </c>
      <c r="J477" s="121">
        <f t="shared" ref="J477:J535" si="79">I477/1.09</f>
        <v>0</v>
      </c>
    </row>
    <row r="478" spans="1:10" x14ac:dyDescent="0.2">
      <c r="A478" s="57">
        <v>20701022</v>
      </c>
      <c r="B478" s="60" t="s">
        <v>974</v>
      </c>
      <c r="C478" s="132" t="s">
        <v>975</v>
      </c>
      <c r="D478" s="3" t="s">
        <v>5</v>
      </c>
      <c r="E478" s="3" t="s">
        <v>723</v>
      </c>
      <c r="F478" s="27">
        <v>20</v>
      </c>
      <c r="G478" s="122">
        <f t="shared" si="77"/>
        <v>18.348623853211009</v>
      </c>
      <c r="H478" s="17"/>
      <c r="I478" s="18">
        <f t="shared" si="78"/>
        <v>0</v>
      </c>
      <c r="J478" s="122">
        <f t="shared" si="79"/>
        <v>0</v>
      </c>
    </row>
    <row r="479" spans="1:10" x14ac:dyDescent="0.2">
      <c r="A479" s="57" t="s">
        <v>976</v>
      </c>
      <c r="B479" s="60"/>
      <c r="C479" s="132" t="s">
        <v>977</v>
      </c>
      <c r="D479" s="3" t="s">
        <v>5</v>
      </c>
      <c r="E479" s="3" t="s">
        <v>723</v>
      </c>
      <c r="F479" s="27">
        <v>0.8</v>
      </c>
      <c r="G479" s="122">
        <f t="shared" si="77"/>
        <v>0.73394495412844041</v>
      </c>
      <c r="H479" s="17"/>
      <c r="I479" s="18">
        <f t="shared" si="78"/>
        <v>0</v>
      </c>
      <c r="J479" s="122">
        <f t="shared" si="79"/>
        <v>0</v>
      </c>
    </row>
    <row r="480" spans="1:10" x14ac:dyDescent="0.2">
      <c r="A480" s="58">
        <v>10701024</v>
      </c>
      <c r="B480" s="63" t="s">
        <v>978</v>
      </c>
      <c r="C480" s="131" t="s">
        <v>979</v>
      </c>
      <c r="D480" s="2" t="s">
        <v>4</v>
      </c>
      <c r="E480" s="2" t="s">
        <v>728</v>
      </c>
      <c r="F480" s="28">
        <v>24.9</v>
      </c>
      <c r="G480" s="121">
        <f t="shared" si="77"/>
        <v>22.844036697247702</v>
      </c>
      <c r="H480" s="14"/>
      <c r="I480" s="15">
        <f t="shared" si="78"/>
        <v>0</v>
      </c>
      <c r="J480" s="121">
        <f t="shared" si="79"/>
        <v>0</v>
      </c>
    </row>
    <row r="481" spans="1:10" x14ac:dyDescent="0.2">
      <c r="A481" s="58" t="s">
        <v>980</v>
      </c>
      <c r="B481" s="63"/>
      <c r="C481" s="131" t="s">
        <v>981</v>
      </c>
      <c r="D481" s="2" t="s">
        <v>4</v>
      </c>
      <c r="E481" s="2" t="s">
        <v>728</v>
      </c>
      <c r="F481" s="28">
        <v>0.9</v>
      </c>
      <c r="G481" s="121">
        <f t="shared" si="77"/>
        <v>0.82568807339449535</v>
      </c>
      <c r="H481" s="14"/>
      <c r="I481" s="15">
        <f t="shared" si="78"/>
        <v>0</v>
      </c>
      <c r="J481" s="121">
        <f t="shared" si="79"/>
        <v>0</v>
      </c>
    </row>
    <row r="482" spans="1:10" x14ac:dyDescent="0.2">
      <c r="A482" s="57">
        <v>20701026</v>
      </c>
      <c r="B482" s="60" t="s">
        <v>982</v>
      </c>
      <c r="C482" s="132" t="s">
        <v>983</v>
      </c>
      <c r="D482" s="3" t="s">
        <v>5</v>
      </c>
      <c r="E482" s="3" t="s">
        <v>733</v>
      </c>
      <c r="F482" s="27">
        <v>24.9</v>
      </c>
      <c r="G482" s="122">
        <f t="shared" si="77"/>
        <v>22.844036697247702</v>
      </c>
      <c r="H482" s="17"/>
      <c r="I482" s="18">
        <f t="shared" si="78"/>
        <v>0</v>
      </c>
      <c r="J482" s="122">
        <f t="shared" si="79"/>
        <v>0</v>
      </c>
    </row>
    <row r="483" spans="1:10" x14ac:dyDescent="0.2">
      <c r="A483" s="57" t="s">
        <v>984</v>
      </c>
      <c r="B483" s="60"/>
      <c r="C483" s="132" t="s">
        <v>985</v>
      </c>
      <c r="D483" s="3" t="s">
        <v>5</v>
      </c>
      <c r="E483" s="3" t="s">
        <v>733</v>
      </c>
      <c r="F483" s="27">
        <v>0.9</v>
      </c>
      <c r="G483" s="122">
        <f t="shared" si="77"/>
        <v>0.82568807339449535</v>
      </c>
      <c r="H483" s="17"/>
      <c r="I483" s="18">
        <f t="shared" si="78"/>
        <v>0</v>
      </c>
      <c r="J483" s="122">
        <f t="shared" si="79"/>
        <v>0</v>
      </c>
    </row>
    <row r="484" spans="1:10" x14ac:dyDescent="0.2">
      <c r="A484" s="58">
        <v>30701001</v>
      </c>
      <c r="B484" s="63" t="s">
        <v>986</v>
      </c>
      <c r="C484" s="131" t="s">
        <v>987</v>
      </c>
      <c r="D484" s="2" t="s">
        <v>4</v>
      </c>
      <c r="E484" s="2" t="s">
        <v>988</v>
      </c>
      <c r="F484" s="28">
        <v>24.9</v>
      </c>
      <c r="G484" s="121">
        <f t="shared" si="77"/>
        <v>22.844036697247702</v>
      </c>
      <c r="H484" s="14"/>
      <c r="I484" s="15">
        <f t="shared" si="78"/>
        <v>0</v>
      </c>
      <c r="J484" s="121">
        <f t="shared" si="79"/>
        <v>0</v>
      </c>
    </row>
    <row r="485" spans="1:10" x14ac:dyDescent="0.2">
      <c r="A485" s="58" t="s">
        <v>989</v>
      </c>
      <c r="B485" s="63"/>
      <c r="C485" s="131" t="s">
        <v>990</v>
      </c>
      <c r="D485" s="2" t="s">
        <v>4</v>
      </c>
      <c r="E485" s="2" t="s">
        <v>988</v>
      </c>
      <c r="F485" s="28">
        <v>0.9</v>
      </c>
      <c r="G485" s="121">
        <f t="shared" si="77"/>
        <v>0.82568807339449535</v>
      </c>
      <c r="H485" s="14"/>
      <c r="I485" s="15">
        <f t="shared" si="78"/>
        <v>0</v>
      </c>
      <c r="J485" s="121">
        <f t="shared" si="79"/>
        <v>0</v>
      </c>
    </row>
    <row r="486" spans="1:10" x14ac:dyDescent="0.2">
      <c r="A486" s="84" t="s">
        <v>991</v>
      </c>
      <c r="B486" s="68" t="s">
        <v>992</v>
      </c>
      <c r="C486" s="141" t="s">
        <v>993</v>
      </c>
      <c r="D486" s="5" t="s">
        <v>133</v>
      </c>
      <c r="E486" s="5" t="s">
        <v>994</v>
      </c>
      <c r="F486" s="53">
        <v>17</v>
      </c>
      <c r="G486" s="126">
        <f t="shared" si="77"/>
        <v>15.596330275229356</v>
      </c>
      <c r="H486" s="24"/>
      <c r="I486" s="25">
        <f t="shared" si="78"/>
        <v>0</v>
      </c>
      <c r="J486" s="126">
        <f t="shared" si="79"/>
        <v>0</v>
      </c>
    </row>
    <row r="487" spans="1:10" x14ac:dyDescent="0.2">
      <c r="A487" s="84" t="s">
        <v>995</v>
      </c>
      <c r="B487" s="68"/>
      <c r="C487" s="141" t="s">
        <v>996</v>
      </c>
      <c r="D487" s="5" t="s">
        <v>133</v>
      </c>
      <c r="E487" s="5" t="s">
        <v>994</v>
      </c>
      <c r="F487" s="53">
        <v>0.7</v>
      </c>
      <c r="G487" s="126">
        <f t="shared" si="77"/>
        <v>0.64220183486238525</v>
      </c>
      <c r="H487" s="24"/>
      <c r="I487" s="25">
        <f t="shared" si="78"/>
        <v>0</v>
      </c>
      <c r="J487" s="126">
        <f t="shared" si="79"/>
        <v>0</v>
      </c>
    </row>
    <row r="488" spans="1:10" x14ac:dyDescent="0.2">
      <c r="A488" s="85">
        <v>70718005</v>
      </c>
      <c r="B488" s="86" t="s">
        <v>997</v>
      </c>
      <c r="C488" s="148" t="s">
        <v>998</v>
      </c>
      <c r="D488" s="87" t="s">
        <v>138</v>
      </c>
      <c r="E488" s="87" t="s">
        <v>999</v>
      </c>
      <c r="F488" s="88">
        <v>17</v>
      </c>
      <c r="G488" s="128">
        <f t="shared" si="77"/>
        <v>15.596330275229356</v>
      </c>
      <c r="H488" s="89"/>
      <c r="I488" s="90">
        <f t="shared" si="78"/>
        <v>0</v>
      </c>
      <c r="J488" s="128">
        <f t="shared" si="79"/>
        <v>0</v>
      </c>
    </row>
    <row r="489" spans="1:10" x14ac:dyDescent="0.2">
      <c r="A489" s="85" t="s">
        <v>1000</v>
      </c>
      <c r="B489" s="86"/>
      <c r="C489" s="148" t="s">
        <v>1001</v>
      </c>
      <c r="D489" s="87" t="s">
        <v>138</v>
      </c>
      <c r="E489" s="87" t="s">
        <v>999</v>
      </c>
      <c r="F489" s="88">
        <v>0.7</v>
      </c>
      <c r="G489" s="128">
        <f t="shared" si="77"/>
        <v>0.64220183486238525</v>
      </c>
      <c r="H489" s="89"/>
      <c r="I489" s="90">
        <f t="shared" si="78"/>
        <v>0</v>
      </c>
      <c r="J489" s="128">
        <f t="shared" si="79"/>
        <v>0</v>
      </c>
    </row>
    <row r="490" spans="1:10" x14ac:dyDescent="0.2">
      <c r="A490" s="84" t="s">
        <v>1002</v>
      </c>
      <c r="B490" s="68" t="s">
        <v>1003</v>
      </c>
      <c r="C490" s="141" t="s">
        <v>1004</v>
      </c>
      <c r="D490" s="5" t="s">
        <v>133</v>
      </c>
      <c r="E490" s="5" t="s">
        <v>1005</v>
      </c>
      <c r="F490" s="53">
        <v>17</v>
      </c>
      <c r="G490" s="126">
        <f t="shared" si="77"/>
        <v>15.596330275229356</v>
      </c>
      <c r="H490" s="24"/>
      <c r="I490" s="25">
        <f t="shared" si="78"/>
        <v>0</v>
      </c>
      <c r="J490" s="126">
        <f t="shared" si="79"/>
        <v>0</v>
      </c>
    </row>
    <row r="491" spans="1:10" x14ac:dyDescent="0.2">
      <c r="A491" s="84" t="s">
        <v>1006</v>
      </c>
      <c r="B491" s="68"/>
      <c r="C491" s="141" t="s">
        <v>1007</v>
      </c>
      <c r="D491" s="5" t="s">
        <v>133</v>
      </c>
      <c r="E491" s="5" t="s">
        <v>1005</v>
      </c>
      <c r="F491" s="53">
        <v>0.7</v>
      </c>
      <c r="G491" s="126">
        <f t="shared" si="77"/>
        <v>0.64220183486238525</v>
      </c>
      <c r="H491" s="24"/>
      <c r="I491" s="25">
        <f t="shared" si="78"/>
        <v>0</v>
      </c>
      <c r="J491" s="126">
        <f t="shared" si="79"/>
        <v>0</v>
      </c>
    </row>
    <row r="492" spans="1:10" x14ac:dyDescent="0.2">
      <c r="A492" s="84" t="s">
        <v>1008</v>
      </c>
      <c r="B492" s="68" t="s">
        <v>1009</v>
      </c>
      <c r="C492" s="141" t="s">
        <v>1010</v>
      </c>
      <c r="D492" s="5" t="s">
        <v>133</v>
      </c>
      <c r="E492" s="5" t="s">
        <v>756</v>
      </c>
      <c r="F492" s="53">
        <v>17</v>
      </c>
      <c r="G492" s="126">
        <f t="shared" si="77"/>
        <v>15.596330275229356</v>
      </c>
      <c r="H492" s="24"/>
      <c r="I492" s="25">
        <f t="shared" si="78"/>
        <v>0</v>
      </c>
      <c r="J492" s="126">
        <f t="shared" si="79"/>
        <v>0</v>
      </c>
    </row>
    <row r="493" spans="1:10" x14ac:dyDescent="0.2">
      <c r="A493" s="84" t="s">
        <v>1011</v>
      </c>
      <c r="B493" s="68"/>
      <c r="C493" s="141" t="s">
        <v>1012</v>
      </c>
      <c r="D493" s="5" t="s">
        <v>133</v>
      </c>
      <c r="E493" s="5" t="s">
        <v>756</v>
      </c>
      <c r="F493" s="53">
        <v>0.7</v>
      </c>
      <c r="G493" s="126">
        <f t="shared" si="77"/>
        <v>0.64220183486238525</v>
      </c>
      <c r="H493" s="24"/>
      <c r="I493" s="25">
        <f t="shared" si="78"/>
        <v>0</v>
      </c>
      <c r="J493" s="126">
        <f t="shared" si="79"/>
        <v>0</v>
      </c>
    </row>
    <row r="494" spans="1:10" x14ac:dyDescent="0.2">
      <c r="A494" s="99">
        <v>10702020</v>
      </c>
      <c r="B494" s="100" t="s">
        <v>1013</v>
      </c>
      <c r="C494" s="152" t="s">
        <v>1014</v>
      </c>
      <c r="D494" s="2" t="s">
        <v>4</v>
      </c>
      <c r="E494" s="2" t="s">
        <v>1015</v>
      </c>
      <c r="F494" s="28">
        <v>17</v>
      </c>
      <c r="G494" s="121">
        <f t="shared" si="77"/>
        <v>15.596330275229356</v>
      </c>
      <c r="H494" s="14"/>
      <c r="I494" s="15">
        <f t="shared" si="78"/>
        <v>0</v>
      </c>
      <c r="J494" s="121">
        <f t="shared" si="79"/>
        <v>0</v>
      </c>
    </row>
    <row r="495" spans="1:10" x14ac:dyDescent="0.2">
      <c r="A495" s="99" t="s">
        <v>1016</v>
      </c>
      <c r="B495" s="100"/>
      <c r="C495" s="131" t="s">
        <v>1017</v>
      </c>
      <c r="D495" s="2" t="s">
        <v>4</v>
      </c>
      <c r="E495" s="2" t="s">
        <v>1015</v>
      </c>
      <c r="F495" s="28">
        <v>0.65</v>
      </c>
      <c r="G495" s="121">
        <f t="shared" si="77"/>
        <v>0.59633027522935778</v>
      </c>
      <c r="H495" s="14"/>
      <c r="I495" s="15">
        <f t="shared" si="78"/>
        <v>0</v>
      </c>
      <c r="J495" s="121">
        <f t="shared" si="79"/>
        <v>0</v>
      </c>
    </row>
    <row r="496" spans="1:10" x14ac:dyDescent="0.2">
      <c r="A496" s="57">
        <v>20702016</v>
      </c>
      <c r="B496" s="60" t="s">
        <v>1018</v>
      </c>
      <c r="C496" s="132" t="s">
        <v>1019</v>
      </c>
      <c r="D496" s="3" t="s">
        <v>5</v>
      </c>
      <c r="E496" s="3" t="s">
        <v>894</v>
      </c>
      <c r="F496" s="27">
        <v>17</v>
      </c>
      <c r="G496" s="122">
        <f t="shared" si="77"/>
        <v>15.596330275229356</v>
      </c>
      <c r="H496" s="17"/>
      <c r="I496" s="18">
        <f t="shared" si="78"/>
        <v>0</v>
      </c>
      <c r="J496" s="122">
        <f t="shared" si="79"/>
        <v>0</v>
      </c>
    </row>
    <row r="497" spans="1:10" x14ac:dyDescent="0.2">
      <c r="A497" s="57" t="s">
        <v>1020</v>
      </c>
      <c r="B497" s="60"/>
      <c r="C497" s="132" t="s">
        <v>1021</v>
      </c>
      <c r="D497" s="3" t="s">
        <v>5</v>
      </c>
      <c r="E497" s="3" t="s">
        <v>894</v>
      </c>
      <c r="F497" s="27">
        <v>0.65</v>
      </c>
      <c r="G497" s="122">
        <f t="shared" si="77"/>
        <v>0.59633027522935778</v>
      </c>
      <c r="H497" s="17"/>
      <c r="I497" s="18">
        <f t="shared" si="78"/>
        <v>0</v>
      </c>
      <c r="J497" s="122">
        <f t="shared" si="79"/>
        <v>0</v>
      </c>
    </row>
    <row r="498" spans="1:10" x14ac:dyDescent="0.2">
      <c r="A498" s="91">
        <v>10711007</v>
      </c>
      <c r="B498" s="101" t="s">
        <v>1022</v>
      </c>
      <c r="C498" s="131" t="s">
        <v>1023</v>
      </c>
      <c r="D498" s="2" t="s">
        <v>4</v>
      </c>
      <c r="E498" s="2" t="s">
        <v>1024</v>
      </c>
      <c r="F498" s="28">
        <v>29.9</v>
      </c>
      <c r="G498" s="121">
        <f t="shared" si="77"/>
        <v>27.431192660550455</v>
      </c>
      <c r="H498" s="14"/>
      <c r="I498" s="15">
        <f t="shared" si="78"/>
        <v>0</v>
      </c>
      <c r="J498" s="121">
        <f t="shared" si="79"/>
        <v>0</v>
      </c>
    </row>
    <row r="499" spans="1:10" x14ac:dyDescent="0.2">
      <c r="A499" s="91" t="s">
        <v>1025</v>
      </c>
      <c r="B499" s="63"/>
      <c r="C499" s="131" t="s">
        <v>1026</v>
      </c>
      <c r="D499" s="2" t="s">
        <v>4</v>
      </c>
      <c r="E499" s="2" t="s">
        <v>1024</v>
      </c>
      <c r="F499" s="28">
        <v>0.68</v>
      </c>
      <c r="G499" s="121">
        <f t="shared" si="77"/>
        <v>0.62385321100917435</v>
      </c>
      <c r="H499" s="14"/>
      <c r="I499" s="15">
        <f t="shared" si="78"/>
        <v>0</v>
      </c>
      <c r="J499" s="121">
        <f t="shared" si="79"/>
        <v>0</v>
      </c>
    </row>
    <row r="500" spans="1:10" x14ac:dyDescent="0.2">
      <c r="A500" s="55">
        <v>20711007</v>
      </c>
      <c r="B500" s="102" t="s">
        <v>1027</v>
      </c>
      <c r="C500" s="132" t="s">
        <v>1028</v>
      </c>
      <c r="D500" s="3" t="s">
        <v>5</v>
      </c>
      <c r="E500" s="3" t="s">
        <v>904</v>
      </c>
      <c r="F500" s="27">
        <v>29.9</v>
      </c>
      <c r="G500" s="122">
        <f t="shared" si="77"/>
        <v>27.431192660550455</v>
      </c>
      <c r="H500" s="17"/>
      <c r="I500" s="18">
        <f t="shared" si="78"/>
        <v>0</v>
      </c>
      <c r="J500" s="122">
        <f t="shared" si="79"/>
        <v>0</v>
      </c>
    </row>
    <row r="501" spans="1:10" x14ac:dyDescent="0.2">
      <c r="A501" s="55" t="s">
        <v>1029</v>
      </c>
      <c r="B501" s="60"/>
      <c r="C501" s="132" t="s">
        <v>1030</v>
      </c>
      <c r="D501" s="3" t="s">
        <v>5</v>
      </c>
      <c r="E501" s="3" t="s">
        <v>904</v>
      </c>
      <c r="F501" s="27">
        <v>0.68</v>
      </c>
      <c r="G501" s="122">
        <f t="shared" si="77"/>
        <v>0.62385321100917435</v>
      </c>
      <c r="H501" s="17"/>
      <c r="I501" s="18">
        <f t="shared" si="78"/>
        <v>0</v>
      </c>
      <c r="J501" s="122">
        <f t="shared" si="79"/>
        <v>0</v>
      </c>
    </row>
    <row r="502" spans="1:10" x14ac:dyDescent="0.2">
      <c r="A502" s="103">
        <v>40711002</v>
      </c>
      <c r="B502" s="36" t="s">
        <v>1031</v>
      </c>
      <c r="C502" s="133" t="s">
        <v>1032</v>
      </c>
      <c r="D502" s="29" t="s">
        <v>329</v>
      </c>
      <c r="E502" s="29" t="s">
        <v>909</v>
      </c>
      <c r="F502" s="51">
        <v>29.9</v>
      </c>
      <c r="G502" s="123">
        <f t="shared" si="77"/>
        <v>27.431192660550455</v>
      </c>
      <c r="H502" s="31"/>
      <c r="I502" s="32">
        <f t="shared" si="78"/>
        <v>0</v>
      </c>
      <c r="J502" s="123">
        <f t="shared" si="79"/>
        <v>0</v>
      </c>
    </row>
    <row r="503" spans="1:10" x14ac:dyDescent="0.2">
      <c r="A503" s="103" t="s">
        <v>1033</v>
      </c>
      <c r="B503" s="36"/>
      <c r="C503" s="133" t="s">
        <v>1034</v>
      </c>
      <c r="D503" s="29" t="s">
        <v>329</v>
      </c>
      <c r="E503" s="29" t="s">
        <v>909</v>
      </c>
      <c r="F503" s="51">
        <v>0.68</v>
      </c>
      <c r="G503" s="123">
        <f t="shared" si="77"/>
        <v>0.62385321100917435</v>
      </c>
      <c r="H503" s="31"/>
      <c r="I503" s="32">
        <f t="shared" si="78"/>
        <v>0</v>
      </c>
      <c r="J503" s="123">
        <f t="shared" si="79"/>
        <v>0</v>
      </c>
    </row>
    <row r="504" spans="1:10" x14ac:dyDescent="0.2">
      <c r="A504" s="105">
        <v>10712007</v>
      </c>
      <c r="B504" s="63" t="s">
        <v>1035</v>
      </c>
      <c r="C504" s="131" t="s">
        <v>1036</v>
      </c>
      <c r="D504" s="2" t="s">
        <v>4</v>
      </c>
      <c r="E504" s="2" t="s">
        <v>1037</v>
      </c>
      <c r="F504" s="28">
        <v>17</v>
      </c>
      <c r="G504" s="121">
        <f t="shared" si="77"/>
        <v>15.596330275229356</v>
      </c>
      <c r="H504" s="14"/>
      <c r="I504" s="15">
        <f t="shared" si="78"/>
        <v>0</v>
      </c>
      <c r="J504" s="121">
        <f t="shared" si="79"/>
        <v>0</v>
      </c>
    </row>
    <row r="505" spans="1:10" x14ac:dyDescent="0.2">
      <c r="A505" s="58" t="s">
        <v>1038</v>
      </c>
      <c r="B505" s="63"/>
      <c r="C505" s="131" t="s">
        <v>1039</v>
      </c>
      <c r="D505" s="2" t="s">
        <v>4</v>
      </c>
      <c r="E505" s="2" t="s">
        <v>1037</v>
      </c>
      <c r="F505" s="28">
        <v>0.78</v>
      </c>
      <c r="G505" s="121">
        <f t="shared" si="77"/>
        <v>0.71559633027522929</v>
      </c>
      <c r="H505" s="14"/>
      <c r="I505" s="15">
        <f t="shared" si="78"/>
        <v>0</v>
      </c>
      <c r="J505" s="121">
        <f t="shared" si="79"/>
        <v>0</v>
      </c>
    </row>
    <row r="506" spans="1:10" x14ac:dyDescent="0.2">
      <c r="A506" s="57">
        <v>20712012</v>
      </c>
      <c r="B506" s="60" t="s">
        <v>1040</v>
      </c>
      <c r="C506" s="132" t="s">
        <v>1041</v>
      </c>
      <c r="D506" s="3" t="s">
        <v>5</v>
      </c>
      <c r="E506" s="3" t="s">
        <v>1042</v>
      </c>
      <c r="F506" s="27">
        <v>17</v>
      </c>
      <c r="G506" s="122">
        <f t="shared" si="77"/>
        <v>15.596330275229356</v>
      </c>
      <c r="H506" s="17"/>
      <c r="I506" s="18">
        <f t="shared" si="78"/>
        <v>0</v>
      </c>
      <c r="J506" s="122">
        <f t="shared" si="79"/>
        <v>0</v>
      </c>
    </row>
    <row r="507" spans="1:10" x14ac:dyDescent="0.2">
      <c r="A507" s="57" t="s">
        <v>1043</v>
      </c>
      <c r="B507" s="60"/>
      <c r="C507" s="132" t="s">
        <v>1044</v>
      </c>
      <c r="D507" s="3" t="s">
        <v>5</v>
      </c>
      <c r="E507" s="3" t="s">
        <v>1042</v>
      </c>
      <c r="F507" s="27">
        <v>0.78</v>
      </c>
      <c r="G507" s="122">
        <f t="shared" si="77"/>
        <v>0.71559633027522929</v>
      </c>
      <c r="H507" s="17"/>
      <c r="I507" s="18">
        <f t="shared" si="78"/>
        <v>0</v>
      </c>
      <c r="J507" s="122">
        <f t="shared" si="79"/>
        <v>0</v>
      </c>
    </row>
    <row r="508" spans="1:10" x14ac:dyDescent="0.2">
      <c r="A508" s="58">
        <v>10713013</v>
      </c>
      <c r="B508" s="63" t="s">
        <v>1045</v>
      </c>
      <c r="C508" s="131" t="s">
        <v>1046</v>
      </c>
      <c r="D508" s="2" t="s">
        <v>4</v>
      </c>
      <c r="E508" s="2" t="s">
        <v>1047</v>
      </c>
      <c r="F508" s="28">
        <v>25.9</v>
      </c>
      <c r="G508" s="121">
        <f t="shared" si="77"/>
        <v>23.761467889908253</v>
      </c>
      <c r="H508" s="14"/>
      <c r="I508" s="15">
        <f t="shared" si="78"/>
        <v>0</v>
      </c>
      <c r="J508" s="121">
        <f t="shared" si="79"/>
        <v>0</v>
      </c>
    </row>
    <row r="509" spans="1:10" x14ac:dyDescent="0.2">
      <c r="A509" s="58" t="s">
        <v>1048</v>
      </c>
      <c r="B509" s="63"/>
      <c r="C509" s="131" t="s">
        <v>1049</v>
      </c>
      <c r="D509" s="2" t="s">
        <v>4</v>
      </c>
      <c r="E509" s="2" t="s">
        <v>1047</v>
      </c>
      <c r="F509" s="28">
        <v>1</v>
      </c>
      <c r="G509" s="121">
        <f t="shared" si="77"/>
        <v>0.9174311926605504</v>
      </c>
      <c r="H509" s="14"/>
      <c r="I509" s="15">
        <f t="shared" si="78"/>
        <v>0</v>
      </c>
      <c r="J509" s="121">
        <f t="shared" si="79"/>
        <v>0</v>
      </c>
    </row>
    <row r="510" spans="1:10" x14ac:dyDescent="0.2">
      <c r="A510" s="57">
        <v>20713016</v>
      </c>
      <c r="B510" s="60" t="s">
        <v>1050</v>
      </c>
      <c r="C510" s="132" t="s">
        <v>1051</v>
      </c>
      <c r="D510" s="3" t="s">
        <v>5</v>
      </c>
      <c r="E510" s="3" t="s">
        <v>801</v>
      </c>
      <c r="F510" s="27">
        <v>25.9</v>
      </c>
      <c r="G510" s="122">
        <f t="shared" si="77"/>
        <v>23.761467889908253</v>
      </c>
      <c r="H510" s="17"/>
      <c r="I510" s="18">
        <f t="shared" si="78"/>
        <v>0</v>
      </c>
      <c r="J510" s="122">
        <f t="shared" si="79"/>
        <v>0</v>
      </c>
    </row>
    <row r="511" spans="1:10" x14ac:dyDescent="0.2">
      <c r="A511" s="57" t="s">
        <v>1052</v>
      </c>
      <c r="B511" s="60"/>
      <c r="C511" s="132" t="s">
        <v>1053</v>
      </c>
      <c r="D511" s="3" t="s">
        <v>5</v>
      </c>
      <c r="E511" s="3" t="s">
        <v>801</v>
      </c>
      <c r="F511" s="27">
        <v>1</v>
      </c>
      <c r="G511" s="122">
        <f t="shared" si="77"/>
        <v>0.9174311926605504</v>
      </c>
      <c r="H511" s="17"/>
      <c r="I511" s="18">
        <f t="shared" si="78"/>
        <v>0</v>
      </c>
      <c r="J511" s="122">
        <f t="shared" si="79"/>
        <v>0</v>
      </c>
    </row>
    <row r="512" spans="1:10" x14ac:dyDescent="0.2">
      <c r="A512" s="58">
        <v>10714017</v>
      </c>
      <c r="B512" s="63" t="s">
        <v>1054</v>
      </c>
      <c r="C512" s="131" t="s">
        <v>1055</v>
      </c>
      <c r="D512" s="2" t="s">
        <v>4</v>
      </c>
      <c r="E512" s="2" t="s">
        <v>1056</v>
      </c>
      <c r="F512" s="28">
        <v>29.9</v>
      </c>
      <c r="G512" s="121">
        <f t="shared" si="77"/>
        <v>27.431192660550455</v>
      </c>
      <c r="H512" s="14"/>
      <c r="I512" s="15">
        <f t="shared" si="78"/>
        <v>0</v>
      </c>
      <c r="J512" s="121">
        <f t="shared" si="79"/>
        <v>0</v>
      </c>
    </row>
    <row r="513" spans="1:10" x14ac:dyDescent="0.2">
      <c r="A513" s="58" t="s">
        <v>1057</v>
      </c>
      <c r="B513" s="63"/>
      <c r="C513" s="131" t="s">
        <v>1058</v>
      </c>
      <c r="D513" s="2" t="s">
        <v>4</v>
      </c>
      <c r="E513" s="2" t="s">
        <v>1056</v>
      </c>
      <c r="F513" s="28">
        <v>1.3</v>
      </c>
      <c r="G513" s="121">
        <f t="shared" si="77"/>
        <v>1.1926605504587156</v>
      </c>
      <c r="H513" s="14"/>
      <c r="I513" s="15">
        <f t="shared" si="78"/>
        <v>0</v>
      </c>
      <c r="J513" s="121">
        <f t="shared" si="79"/>
        <v>0</v>
      </c>
    </row>
    <row r="514" spans="1:10" x14ac:dyDescent="0.2">
      <c r="A514" s="57">
        <v>20714021</v>
      </c>
      <c r="B514" s="60" t="s">
        <v>1059</v>
      </c>
      <c r="C514" s="132" t="s">
        <v>1060</v>
      </c>
      <c r="D514" s="3" t="s">
        <v>5</v>
      </c>
      <c r="E514" s="3" t="s">
        <v>1061</v>
      </c>
      <c r="F514" s="27">
        <v>29.9</v>
      </c>
      <c r="G514" s="122">
        <f t="shared" si="77"/>
        <v>27.431192660550455</v>
      </c>
      <c r="H514" s="17"/>
      <c r="I514" s="18">
        <f t="shared" si="78"/>
        <v>0</v>
      </c>
      <c r="J514" s="122">
        <f t="shared" si="79"/>
        <v>0</v>
      </c>
    </row>
    <row r="515" spans="1:10" x14ac:dyDescent="0.2">
      <c r="A515" s="57" t="s">
        <v>1062</v>
      </c>
      <c r="B515" s="60"/>
      <c r="C515" s="132" t="s">
        <v>1063</v>
      </c>
      <c r="D515" s="3" t="s">
        <v>5</v>
      </c>
      <c r="E515" s="3" t="s">
        <v>1061</v>
      </c>
      <c r="F515" s="27">
        <v>1.3</v>
      </c>
      <c r="G515" s="122">
        <f t="shared" si="77"/>
        <v>1.1926605504587156</v>
      </c>
      <c r="H515" s="17"/>
      <c r="I515" s="18">
        <f t="shared" si="78"/>
        <v>0</v>
      </c>
      <c r="J515" s="122">
        <f t="shared" si="79"/>
        <v>0</v>
      </c>
    </row>
    <row r="516" spans="1:10" x14ac:dyDescent="0.2">
      <c r="A516" s="58">
        <v>10715009</v>
      </c>
      <c r="B516" s="63" t="s">
        <v>1064</v>
      </c>
      <c r="C516" s="131" t="s">
        <v>1065</v>
      </c>
      <c r="D516" s="2" t="s">
        <v>4</v>
      </c>
      <c r="E516" s="2" t="s">
        <v>1066</v>
      </c>
      <c r="F516" s="28">
        <v>24.9</v>
      </c>
      <c r="G516" s="121">
        <f t="shared" si="77"/>
        <v>22.844036697247702</v>
      </c>
      <c r="H516" s="14"/>
      <c r="I516" s="15">
        <f t="shared" si="78"/>
        <v>0</v>
      </c>
      <c r="J516" s="121">
        <f t="shared" si="79"/>
        <v>0</v>
      </c>
    </row>
    <row r="517" spans="1:10" x14ac:dyDescent="0.2">
      <c r="A517" s="58" t="s">
        <v>1067</v>
      </c>
      <c r="B517" s="63"/>
      <c r="C517" s="131" t="s">
        <v>1068</v>
      </c>
      <c r="D517" s="2" t="s">
        <v>4</v>
      </c>
      <c r="E517" s="2" t="s">
        <v>1066</v>
      </c>
      <c r="F517" s="28">
        <v>0.9</v>
      </c>
      <c r="G517" s="121">
        <f t="shared" si="77"/>
        <v>0.82568807339449535</v>
      </c>
      <c r="H517" s="14"/>
      <c r="I517" s="15">
        <f t="shared" si="78"/>
        <v>0</v>
      </c>
      <c r="J517" s="121">
        <f t="shared" si="79"/>
        <v>0</v>
      </c>
    </row>
    <row r="518" spans="1:10" x14ac:dyDescent="0.2">
      <c r="A518" s="57">
        <v>20715022</v>
      </c>
      <c r="B518" s="60" t="s">
        <v>1069</v>
      </c>
      <c r="C518" s="132" t="s">
        <v>1070</v>
      </c>
      <c r="D518" s="3" t="s">
        <v>5</v>
      </c>
      <c r="E518" s="3" t="s">
        <v>1071</v>
      </c>
      <c r="F518" s="27">
        <v>24.9</v>
      </c>
      <c r="G518" s="122">
        <f t="shared" si="77"/>
        <v>22.844036697247702</v>
      </c>
      <c r="H518" s="17"/>
      <c r="I518" s="18">
        <f t="shared" si="78"/>
        <v>0</v>
      </c>
      <c r="J518" s="122">
        <f t="shared" si="79"/>
        <v>0</v>
      </c>
    </row>
    <row r="519" spans="1:10" x14ac:dyDescent="0.2">
      <c r="A519" s="57" t="s">
        <v>1072</v>
      </c>
      <c r="B519" s="60"/>
      <c r="C519" s="132" t="s">
        <v>1073</v>
      </c>
      <c r="D519" s="3" t="s">
        <v>5</v>
      </c>
      <c r="E519" s="3" t="s">
        <v>1071</v>
      </c>
      <c r="F519" s="27">
        <v>0.9</v>
      </c>
      <c r="G519" s="122">
        <f t="shared" si="77"/>
        <v>0.82568807339449535</v>
      </c>
      <c r="H519" s="17"/>
      <c r="I519" s="18">
        <f t="shared" si="78"/>
        <v>0</v>
      </c>
      <c r="J519" s="122">
        <f t="shared" si="79"/>
        <v>0</v>
      </c>
    </row>
    <row r="520" spans="1:10" x14ac:dyDescent="0.2">
      <c r="A520" s="58">
        <v>10716017</v>
      </c>
      <c r="B520" s="63" t="s">
        <v>1074</v>
      </c>
      <c r="C520" s="131" t="s">
        <v>1075</v>
      </c>
      <c r="D520" s="2" t="s">
        <v>4</v>
      </c>
      <c r="E520" s="2" t="s">
        <v>1076</v>
      </c>
      <c r="F520" s="28">
        <v>27.9</v>
      </c>
      <c r="G520" s="121">
        <f t="shared" si="77"/>
        <v>25.596330275229356</v>
      </c>
      <c r="H520" s="14"/>
      <c r="I520" s="15">
        <f t="shared" si="78"/>
        <v>0</v>
      </c>
      <c r="J520" s="121">
        <f t="shared" si="79"/>
        <v>0</v>
      </c>
    </row>
    <row r="521" spans="1:10" x14ac:dyDescent="0.2">
      <c r="A521" s="58" t="s">
        <v>1077</v>
      </c>
      <c r="B521" s="63"/>
      <c r="C521" s="131" t="s">
        <v>1078</v>
      </c>
      <c r="D521" s="2" t="s">
        <v>4</v>
      </c>
      <c r="E521" s="2" t="s">
        <v>1076</v>
      </c>
      <c r="F521" s="28">
        <v>1.2</v>
      </c>
      <c r="G521" s="121">
        <f t="shared" si="77"/>
        <v>1.1009174311926604</v>
      </c>
      <c r="H521" s="14"/>
      <c r="I521" s="15">
        <f t="shared" si="78"/>
        <v>0</v>
      </c>
      <c r="J521" s="121">
        <f t="shared" si="79"/>
        <v>0</v>
      </c>
    </row>
    <row r="522" spans="1:10" x14ac:dyDescent="0.2">
      <c r="A522" s="57">
        <v>20716023</v>
      </c>
      <c r="B522" s="60" t="s">
        <v>1079</v>
      </c>
      <c r="C522" s="132" t="s">
        <v>1080</v>
      </c>
      <c r="D522" s="3" t="s">
        <v>5</v>
      </c>
      <c r="E522" s="3" t="s">
        <v>1081</v>
      </c>
      <c r="F522" s="27">
        <v>27.9</v>
      </c>
      <c r="G522" s="122">
        <f t="shared" si="77"/>
        <v>25.596330275229356</v>
      </c>
      <c r="H522" s="17"/>
      <c r="I522" s="18">
        <f t="shared" si="78"/>
        <v>0</v>
      </c>
      <c r="J522" s="122">
        <f t="shared" si="79"/>
        <v>0</v>
      </c>
    </row>
    <row r="523" spans="1:10" x14ac:dyDescent="0.2">
      <c r="A523" s="57" t="s">
        <v>1082</v>
      </c>
      <c r="B523" s="60"/>
      <c r="C523" s="132" t="s">
        <v>1083</v>
      </c>
      <c r="D523" s="3" t="s">
        <v>5</v>
      </c>
      <c r="E523" s="3" t="s">
        <v>1081</v>
      </c>
      <c r="F523" s="27">
        <v>1.2</v>
      </c>
      <c r="G523" s="122">
        <f t="shared" si="77"/>
        <v>1.1009174311926604</v>
      </c>
      <c r="H523" s="17"/>
      <c r="I523" s="18">
        <f t="shared" si="78"/>
        <v>0</v>
      </c>
      <c r="J523" s="122">
        <f t="shared" si="79"/>
        <v>0</v>
      </c>
    </row>
    <row r="524" spans="1:10" x14ac:dyDescent="0.2">
      <c r="A524" s="58">
        <v>10704005</v>
      </c>
      <c r="B524" s="63" t="s">
        <v>1084</v>
      </c>
      <c r="C524" s="131" t="s">
        <v>1085</v>
      </c>
      <c r="D524" s="2" t="s">
        <v>4</v>
      </c>
      <c r="E524" s="2" t="s">
        <v>816</v>
      </c>
      <c r="F524" s="28">
        <v>12</v>
      </c>
      <c r="G524" s="121">
        <f t="shared" si="77"/>
        <v>11.009174311926605</v>
      </c>
      <c r="H524" s="14"/>
      <c r="I524" s="15">
        <f t="shared" si="78"/>
        <v>0</v>
      </c>
      <c r="J524" s="121">
        <f t="shared" si="79"/>
        <v>0</v>
      </c>
    </row>
    <row r="525" spans="1:10" x14ac:dyDescent="0.2">
      <c r="A525" s="58" t="s">
        <v>1086</v>
      </c>
      <c r="B525" s="63"/>
      <c r="C525" s="131" t="s">
        <v>1087</v>
      </c>
      <c r="D525" s="2" t="s">
        <v>4</v>
      </c>
      <c r="E525" s="2" t="s">
        <v>816</v>
      </c>
      <c r="F525" s="28">
        <v>0.27</v>
      </c>
      <c r="G525" s="121">
        <f t="shared" si="77"/>
        <v>0.24770642201834861</v>
      </c>
      <c r="H525" s="14"/>
      <c r="I525" s="15">
        <f t="shared" si="78"/>
        <v>0</v>
      </c>
      <c r="J525" s="121">
        <f t="shared" si="79"/>
        <v>0</v>
      </c>
    </row>
    <row r="526" spans="1:10" x14ac:dyDescent="0.2">
      <c r="A526" s="57">
        <v>20704003</v>
      </c>
      <c r="B526" s="60" t="s">
        <v>1088</v>
      </c>
      <c r="C526" s="132" t="s">
        <v>1089</v>
      </c>
      <c r="D526" s="3" t="s">
        <v>5</v>
      </c>
      <c r="E526" s="3" t="s">
        <v>821</v>
      </c>
      <c r="F526" s="27">
        <v>12</v>
      </c>
      <c r="G526" s="122">
        <f t="shared" si="77"/>
        <v>11.009174311926605</v>
      </c>
      <c r="H526" s="17"/>
      <c r="I526" s="18">
        <f t="shared" si="78"/>
        <v>0</v>
      </c>
      <c r="J526" s="122">
        <f t="shared" si="79"/>
        <v>0</v>
      </c>
    </row>
    <row r="527" spans="1:10" x14ac:dyDescent="0.2">
      <c r="A527" s="57" t="s">
        <v>1090</v>
      </c>
      <c r="B527" s="60"/>
      <c r="C527" s="132" t="s">
        <v>1091</v>
      </c>
      <c r="D527" s="3" t="s">
        <v>5</v>
      </c>
      <c r="E527" s="3" t="s">
        <v>821</v>
      </c>
      <c r="F527" s="27">
        <v>0.27</v>
      </c>
      <c r="G527" s="122">
        <f t="shared" si="77"/>
        <v>0.24770642201834861</v>
      </c>
      <c r="H527" s="17"/>
      <c r="I527" s="18">
        <f t="shared" si="78"/>
        <v>0</v>
      </c>
      <c r="J527" s="122">
        <f t="shared" si="79"/>
        <v>0</v>
      </c>
    </row>
    <row r="528" spans="1:10" x14ac:dyDescent="0.2">
      <c r="A528" s="66">
        <v>40704001</v>
      </c>
      <c r="B528" s="36" t="s">
        <v>1092</v>
      </c>
      <c r="C528" s="133" t="s">
        <v>1093</v>
      </c>
      <c r="D528" s="29" t="s">
        <v>329</v>
      </c>
      <c r="E528" s="29" t="s">
        <v>349</v>
      </c>
      <c r="F528" s="51">
        <v>12</v>
      </c>
      <c r="G528" s="123">
        <f t="shared" si="77"/>
        <v>11.009174311926605</v>
      </c>
      <c r="H528" s="31"/>
      <c r="I528" s="32">
        <f t="shared" si="78"/>
        <v>0</v>
      </c>
      <c r="J528" s="123">
        <f t="shared" si="79"/>
        <v>0</v>
      </c>
    </row>
    <row r="529" spans="1:10" x14ac:dyDescent="0.2">
      <c r="A529" s="66" t="s">
        <v>1094</v>
      </c>
      <c r="B529" s="36"/>
      <c r="C529" s="133" t="s">
        <v>1095</v>
      </c>
      <c r="D529" s="29" t="s">
        <v>329</v>
      </c>
      <c r="E529" s="29" t="s">
        <v>349</v>
      </c>
      <c r="F529" s="51">
        <v>0.27</v>
      </c>
      <c r="G529" s="123">
        <f t="shared" si="77"/>
        <v>0.24770642201834861</v>
      </c>
      <c r="H529" s="31"/>
      <c r="I529" s="32">
        <f t="shared" si="78"/>
        <v>0</v>
      </c>
      <c r="J529" s="123">
        <f t="shared" si="79"/>
        <v>0</v>
      </c>
    </row>
    <row r="530" spans="1:10" x14ac:dyDescent="0.2">
      <c r="A530" s="58">
        <v>10705007</v>
      </c>
      <c r="B530" s="63" t="s">
        <v>1096</v>
      </c>
      <c r="C530" s="131" t="s">
        <v>1097</v>
      </c>
      <c r="D530" s="2" t="s">
        <v>4</v>
      </c>
      <c r="E530" s="2" t="s">
        <v>955</v>
      </c>
      <c r="F530" s="28">
        <v>23.9</v>
      </c>
      <c r="G530" s="121">
        <f t="shared" si="77"/>
        <v>21.926605504587155</v>
      </c>
      <c r="H530" s="14"/>
      <c r="I530" s="15">
        <f t="shared" si="78"/>
        <v>0</v>
      </c>
      <c r="J530" s="121">
        <f t="shared" si="79"/>
        <v>0</v>
      </c>
    </row>
    <row r="531" spans="1:10" x14ac:dyDescent="0.2">
      <c r="A531" s="58" t="s">
        <v>1098</v>
      </c>
      <c r="B531" s="63"/>
      <c r="C531" s="131" t="s">
        <v>1099</v>
      </c>
      <c r="D531" s="2" t="s">
        <v>4</v>
      </c>
      <c r="E531" s="2" t="s">
        <v>955</v>
      </c>
      <c r="F531" s="28">
        <v>0.9</v>
      </c>
      <c r="G531" s="121">
        <f t="shared" si="77"/>
        <v>0.82568807339449535</v>
      </c>
      <c r="H531" s="14"/>
      <c r="I531" s="15">
        <f t="shared" si="78"/>
        <v>0</v>
      </c>
      <c r="J531" s="121">
        <f t="shared" si="79"/>
        <v>0</v>
      </c>
    </row>
    <row r="532" spans="1:10" x14ac:dyDescent="0.2">
      <c r="A532" s="57">
        <v>20705003</v>
      </c>
      <c r="B532" s="60" t="s">
        <v>1100</v>
      </c>
      <c r="C532" s="132" t="s">
        <v>1101</v>
      </c>
      <c r="D532" s="3" t="s">
        <v>5</v>
      </c>
      <c r="E532" s="3" t="s">
        <v>1102</v>
      </c>
      <c r="F532" s="27">
        <v>23.9</v>
      </c>
      <c r="G532" s="122">
        <f t="shared" si="77"/>
        <v>21.926605504587155</v>
      </c>
      <c r="H532" s="17"/>
      <c r="I532" s="18">
        <f t="shared" si="78"/>
        <v>0</v>
      </c>
      <c r="J532" s="122">
        <f t="shared" si="79"/>
        <v>0</v>
      </c>
    </row>
    <row r="533" spans="1:10" x14ac:dyDescent="0.2">
      <c r="A533" s="57" t="s">
        <v>1103</v>
      </c>
      <c r="B533" s="60"/>
      <c r="C533" s="132" t="s">
        <v>1104</v>
      </c>
      <c r="D533" s="3" t="s">
        <v>5</v>
      </c>
      <c r="E533" s="3" t="s">
        <v>1102</v>
      </c>
      <c r="F533" s="27">
        <v>0.9</v>
      </c>
      <c r="G533" s="122">
        <f t="shared" si="77"/>
        <v>0.82568807339449535</v>
      </c>
      <c r="H533" s="17"/>
      <c r="I533" s="18">
        <f t="shared" si="78"/>
        <v>0</v>
      </c>
      <c r="J533" s="122">
        <f t="shared" si="79"/>
        <v>0</v>
      </c>
    </row>
    <row r="534" spans="1:10" x14ac:dyDescent="0.2">
      <c r="A534" s="94">
        <v>30707001</v>
      </c>
      <c r="B534" s="61" t="s">
        <v>1105</v>
      </c>
      <c r="C534" s="134" t="s">
        <v>1106</v>
      </c>
      <c r="D534" s="6" t="s">
        <v>133</v>
      </c>
      <c r="E534" s="6" t="s">
        <v>1107</v>
      </c>
      <c r="F534" s="95">
        <v>15</v>
      </c>
      <c r="G534" s="124">
        <f t="shared" si="77"/>
        <v>13.761467889908255</v>
      </c>
      <c r="H534" s="20"/>
      <c r="I534" s="21">
        <f t="shared" si="78"/>
        <v>0</v>
      </c>
      <c r="J534" s="124">
        <f t="shared" si="79"/>
        <v>0</v>
      </c>
    </row>
    <row r="535" spans="1:10" x14ac:dyDescent="0.2">
      <c r="A535" s="94" t="s">
        <v>1108</v>
      </c>
      <c r="B535" s="61"/>
      <c r="C535" s="134" t="s">
        <v>1109</v>
      </c>
      <c r="D535" s="6" t="s">
        <v>133</v>
      </c>
      <c r="E535" s="6" t="s">
        <v>1107</v>
      </c>
      <c r="F535" s="95">
        <v>0.41</v>
      </c>
      <c r="G535" s="124">
        <f t="shared" si="77"/>
        <v>0.37614678899082565</v>
      </c>
      <c r="H535" s="20"/>
      <c r="I535" s="21">
        <f t="shared" si="78"/>
        <v>0</v>
      </c>
      <c r="J535" s="124">
        <f t="shared" si="79"/>
        <v>0</v>
      </c>
    </row>
    <row r="536" spans="1:10" x14ac:dyDescent="0.2">
      <c r="A536" s="80"/>
      <c r="C536" s="182"/>
      <c r="D536" s="183"/>
      <c r="E536" s="184" t="s">
        <v>1110</v>
      </c>
      <c r="F536" s="185"/>
      <c r="G536" s="185"/>
      <c r="H536" s="186"/>
      <c r="I536" s="19">
        <f>SUM(I476:I535)</f>
        <v>0</v>
      </c>
      <c r="J536" s="170">
        <f>SUM(J476:J535)</f>
        <v>0</v>
      </c>
    </row>
    <row r="537" spans="1:10" ht="12" customHeight="1" x14ac:dyDescent="0.2">
      <c r="A537" s="80"/>
      <c r="C537" s="188" t="s">
        <v>1111</v>
      </c>
      <c r="D537" s="189"/>
      <c r="E537" s="189"/>
      <c r="F537" s="189"/>
      <c r="G537" s="189"/>
      <c r="H537" s="190"/>
      <c r="I537" s="79"/>
      <c r="J537" s="81"/>
    </row>
    <row r="538" spans="1:10" ht="36" x14ac:dyDescent="0.2">
      <c r="A538" s="9" t="s">
        <v>357</v>
      </c>
      <c r="B538" s="82" t="s">
        <v>358</v>
      </c>
      <c r="C538" s="1" t="s">
        <v>1</v>
      </c>
      <c r="D538" s="1" t="s">
        <v>2</v>
      </c>
      <c r="E538" s="1" t="s">
        <v>3</v>
      </c>
      <c r="F538" s="8" t="s">
        <v>307</v>
      </c>
      <c r="G538" s="10" t="s">
        <v>713</v>
      </c>
      <c r="H538" s="9" t="s">
        <v>714</v>
      </c>
      <c r="I538" s="8" t="s">
        <v>715</v>
      </c>
      <c r="J538" s="83" t="s">
        <v>680</v>
      </c>
    </row>
    <row r="539" spans="1:10" x14ac:dyDescent="0.2">
      <c r="A539" s="58">
        <v>10801023</v>
      </c>
      <c r="B539" s="63" t="s">
        <v>1112</v>
      </c>
      <c r="C539" s="131" t="s">
        <v>1113</v>
      </c>
      <c r="D539" s="2" t="s">
        <v>4</v>
      </c>
      <c r="E539" s="2" t="s">
        <v>1114</v>
      </c>
      <c r="F539" s="28">
        <v>19.899999999999999</v>
      </c>
      <c r="G539" s="121">
        <f t="shared" ref="G539:G602" si="80">F539/1.09</f>
        <v>18.25688073394495</v>
      </c>
      <c r="H539" s="14"/>
      <c r="I539" s="15">
        <f t="shared" ref="I539:I800" si="81">F539*H539</f>
        <v>0</v>
      </c>
      <c r="J539" s="121">
        <f t="shared" ref="J539:J602" si="82">I539/1.09</f>
        <v>0</v>
      </c>
    </row>
    <row r="540" spans="1:10" x14ac:dyDescent="0.2">
      <c r="A540" s="58" t="s">
        <v>1115</v>
      </c>
      <c r="B540" s="63"/>
      <c r="C540" s="131" t="s">
        <v>1116</v>
      </c>
      <c r="D540" s="2" t="s">
        <v>4</v>
      </c>
      <c r="E540" s="2" t="s">
        <v>1114</v>
      </c>
      <c r="F540" s="28">
        <v>0.8</v>
      </c>
      <c r="G540" s="121">
        <f t="shared" si="80"/>
        <v>0.73394495412844041</v>
      </c>
      <c r="H540" s="14"/>
      <c r="I540" s="15">
        <f t="shared" si="81"/>
        <v>0</v>
      </c>
      <c r="J540" s="121">
        <f t="shared" si="82"/>
        <v>0</v>
      </c>
    </row>
    <row r="541" spans="1:10" x14ac:dyDescent="0.2">
      <c r="A541" s="57">
        <v>20801026</v>
      </c>
      <c r="B541" s="60" t="s">
        <v>1117</v>
      </c>
      <c r="C541" s="132" t="s">
        <v>1118</v>
      </c>
      <c r="D541" s="3" t="s">
        <v>5</v>
      </c>
      <c r="E541" s="3" t="s">
        <v>723</v>
      </c>
      <c r="F541" s="27">
        <v>19.899999999999999</v>
      </c>
      <c r="G541" s="122">
        <f t="shared" si="80"/>
        <v>18.25688073394495</v>
      </c>
      <c r="H541" s="17"/>
      <c r="I541" s="18">
        <f t="shared" si="81"/>
        <v>0</v>
      </c>
      <c r="J541" s="122">
        <f t="shared" si="82"/>
        <v>0</v>
      </c>
    </row>
    <row r="542" spans="1:10" x14ac:dyDescent="0.2">
      <c r="A542" s="57" t="s">
        <v>1119</v>
      </c>
      <c r="B542" s="60"/>
      <c r="C542" s="132" t="s">
        <v>1120</v>
      </c>
      <c r="D542" s="3" t="s">
        <v>5</v>
      </c>
      <c r="E542" s="3" t="s">
        <v>723</v>
      </c>
      <c r="F542" s="27">
        <v>0.8</v>
      </c>
      <c r="G542" s="122">
        <f t="shared" si="80"/>
        <v>0.73394495412844041</v>
      </c>
      <c r="H542" s="17"/>
      <c r="I542" s="18">
        <f t="shared" si="81"/>
        <v>0</v>
      </c>
      <c r="J542" s="122">
        <f t="shared" si="82"/>
        <v>0</v>
      </c>
    </row>
    <row r="543" spans="1:10" x14ac:dyDescent="0.2">
      <c r="A543" s="58">
        <v>10801024</v>
      </c>
      <c r="B543" s="63" t="s">
        <v>1121</v>
      </c>
      <c r="C543" s="131" t="s">
        <v>1122</v>
      </c>
      <c r="D543" s="2" t="s">
        <v>4</v>
      </c>
      <c r="E543" s="2" t="s">
        <v>1123</v>
      </c>
      <c r="F543" s="28">
        <v>29.9</v>
      </c>
      <c r="G543" s="121">
        <f t="shared" si="80"/>
        <v>27.431192660550455</v>
      </c>
      <c r="H543" s="14"/>
      <c r="I543" s="15">
        <f t="shared" si="81"/>
        <v>0</v>
      </c>
      <c r="J543" s="121">
        <f t="shared" si="82"/>
        <v>0</v>
      </c>
    </row>
    <row r="544" spans="1:10" x14ac:dyDescent="0.2">
      <c r="A544" s="58" t="s">
        <v>1124</v>
      </c>
      <c r="B544" s="63"/>
      <c r="C544" s="131" t="s">
        <v>1125</v>
      </c>
      <c r="D544" s="2" t="s">
        <v>4</v>
      </c>
      <c r="E544" s="2" t="s">
        <v>1123</v>
      </c>
      <c r="F544" s="28">
        <v>1.4</v>
      </c>
      <c r="G544" s="121">
        <f t="shared" si="80"/>
        <v>1.2844036697247705</v>
      </c>
      <c r="H544" s="14"/>
      <c r="I544" s="15">
        <f t="shared" si="81"/>
        <v>0</v>
      </c>
      <c r="J544" s="121">
        <f t="shared" si="82"/>
        <v>0</v>
      </c>
    </row>
    <row r="545" spans="1:10" x14ac:dyDescent="0.2">
      <c r="A545" s="57">
        <v>20801027</v>
      </c>
      <c r="B545" s="60" t="s">
        <v>1126</v>
      </c>
      <c r="C545" s="132" t="s">
        <v>1127</v>
      </c>
      <c r="D545" s="3" t="s">
        <v>5</v>
      </c>
      <c r="E545" s="3" t="s">
        <v>1128</v>
      </c>
      <c r="F545" s="27">
        <v>29.9</v>
      </c>
      <c r="G545" s="122">
        <f t="shared" si="80"/>
        <v>27.431192660550455</v>
      </c>
      <c r="H545" s="17"/>
      <c r="I545" s="18">
        <f t="shared" si="81"/>
        <v>0</v>
      </c>
      <c r="J545" s="122">
        <f t="shared" si="82"/>
        <v>0</v>
      </c>
    </row>
    <row r="546" spans="1:10" x14ac:dyDescent="0.2">
      <c r="A546" s="57" t="s">
        <v>1129</v>
      </c>
      <c r="B546" s="60"/>
      <c r="C546" s="132" t="s">
        <v>1130</v>
      </c>
      <c r="D546" s="3" t="s">
        <v>5</v>
      </c>
      <c r="E546" s="3" t="s">
        <v>1128</v>
      </c>
      <c r="F546" s="27">
        <v>1.4</v>
      </c>
      <c r="G546" s="122">
        <f t="shared" si="80"/>
        <v>1.2844036697247705</v>
      </c>
      <c r="H546" s="17"/>
      <c r="I546" s="18">
        <f t="shared" si="81"/>
        <v>0</v>
      </c>
      <c r="J546" s="122">
        <f t="shared" si="82"/>
        <v>0</v>
      </c>
    </row>
    <row r="547" spans="1:10" x14ac:dyDescent="0.2">
      <c r="A547" s="58">
        <v>10802016</v>
      </c>
      <c r="B547" s="63" t="s">
        <v>1131</v>
      </c>
      <c r="C547" s="131" t="s">
        <v>1132</v>
      </c>
      <c r="D547" s="2" t="s">
        <v>4</v>
      </c>
      <c r="E547" s="2" t="s">
        <v>1133</v>
      </c>
      <c r="F547" s="28">
        <v>17.899999999999999</v>
      </c>
      <c r="G547" s="121">
        <f t="shared" si="80"/>
        <v>16.422018348623851</v>
      </c>
      <c r="H547" s="14"/>
      <c r="I547" s="15">
        <f t="shared" si="81"/>
        <v>0</v>
      </c>
      <c r="J547" s="121">
        <f t="shared" si="82"/>
        <v>0</v>
      </c>
    </row>
    <row r="548" spans="1:10" x14ac:dyDescent="0.2">
      <c r="A548" s="58" t="s">
        <v>1134</v>
      </c>
      <c r="B548" s="63"/>
      <c r="C548" s="131" t="s">
        <v>1135</v>
      </c>
      <c r="D548" s="2" t="s">
        <v>4</v>
      </c>
      <c r="E548" s="2" t="s">
        <v>1133</v>
      </c>
      <c r="F548" s="28">
        <v>0.65</v>
      </c>
      <c r="G548" s="121">
        <f t="shared" si="80"/>
        <v>0.59633027522935778</v>
      </c>
      <c r="H548" s="14"/>
      <c r="I548" s="15">
        <f t="shared" si="81"/>
        <v>0</v>
      </c>
      <c r="J548" s="121">
        <f t="shared" si="82"/>
        <v>0</v>
      </c>
    </row>
    <row r="549" spans="1:10" x14ac:dyDescent="0.2">
      <c r="A549" s="57">
        <v>20802010</v>
      </c>
      <c r="B549" s="60" t="s">
        <v>1136</v>
      </c>
      <c r="C549" s="132" t="s">
        <v>1137</v>
      </c>
      <c r="D549" s="3" t="s">
        <v>5</v>
      </c>
      <c r="E549" s="3" t="s">
        <v>1138</v>
      </c>
      <c r="F549" s="27">
        <v>17.899999999999999</v>
      </c>
      <c r="G549" s="122">
        <f t="shared" si="80"/>
        <v>16.422018348623851</v>
      </c>
      <c r="H549" s="17"/>
      <c r="I549" s="18">
        <f t="shared" si="81"/>
        <v>0</v>
      </c>
      <c r="J549" s="122">
        <f t="shared" si="82"/>
        <v>0</v>
      </c>
    </row>
    <row r="550" spans="1:10" x14ac:dyDescent="0.2">
      <c r="A550" s="57" t="s">
        <v>1139</v>
      </c>
      <c r="B550" s="60"/>
      <c r="C550" s="132" t="s">
        <v>1140</v>
      </c>
      <c r="D550" s="3" t="s">
        <v>5</v>
      </c>
      <c r="E550" s="3" t="s">
        <v>1138</v>
      </c>
      <c r="F550" s="27">
        <v>0.65</v>
      </c>
      <c r="G550" s="122">
        <f t="shared" si="80"/>
        <v>0.59633027522935778</v>
      </c>
      <c r="H550" s="17"/>
      <c r="I550" s="18">
        <f t="shared" si="81"/>
        <v>0</v>
      </c>
      <c r="J550" s="122">
        <f t="shared" si="82"/>
        <v>0</v>
      </c>
    </row>
    <row r="551" spans="1:10" s="33" customFormat="1" x14ac:dyDescent="0.2">
      <c r="A551" s="58">
        <v>10811009</v>
      </c>
      <c r="B551" s="63" t="s">
        <v>1141</v>
      </c>
      <c r="C551" s="131" t="s">
        <v>1142</v>
      </c>
      <c r="D551" s="2" t="s">
        <v>4</v>
      </c>
      <c r="E551" s="2" t="s">
        <v>1143</v>
      </c>
      <c r="F551" s="28">
        <v>16.899999999999999</v>
      </c>
      <c r="G551" s="121">
        <f t="shared" si="80"/>
        <v>15.5045871559633</v>
      </c>
      <c r="H551" s="14"/>
      <c r="I551" s="15">
        <f t="shared" si="81"/>
        <v>0</v>
      </c>
      <c r="J551" s="121">
        <f t="shared" si="82"/>
        <v>0</v>
      </c>
    </row>
    <row r="552" spans="1:10" s="33" customFormat="1" x14ac:dyDescent="0.2">
      <c r="A552" s="58" t="s">
        <v>1144</v>
      </c>
      <c r="B552" s="63"/>
      <c r="C552" s="131" t="s">
        <v>1145</v>
      </c>
      <c r="D552" s="2" t="s">
        <v>4</v>
      </c>
      <c r="E552" s="2" t="s">
        <v>1143</v>
      </c>
      <c r="F552" s="28">
        <v>0.65</v>
      </c>
      <c r="G552" s="121">
        <f t="shared" si="80"/>
        <v>0.59633027522935778</v>
      </c>
      <c r="H552" s="14"/>
      <c r="I552" s="15">
        <f t="shared" si="81"/>
        <v>0</v>
      </c>
      <c r="J552" s="121">
        <f t="shared" si="82"/>
        <v>0</v>
      </c>
    </row>
    <row r="553" spans="1:10" s="33" customFormat="1" x14ac:dyDescent="0.2">
      <c r="A553" s="57">
        <v>20811009</v>
      </c>
      <c r="B553" s="60" t="s">
        <v>1146</v>
      </c>
      <c r="C553" s="132" t="s">
        <v>1147</v>
      </c>
      <c r="D553" s="3" t="s">
        <v>5</v>
      </c>
      <c r="E553" s="3" t="s">
        <v>1148</v>
      </c>
      <c r="F553" s="27">
        <v>16.899999999999999</v>
      </c>
      <c r="G553" s="122">
        <f t="shared" si="80"/>
        <v>15.5045871559633</v>
      </c>
      <c r="H553" s="17"/>
      <c r="I553" s="18">
        <f t="shared" si="81"/>
        <v>0</v>
      </c>
      <c r="J553" s="122">
        <f t="shared" si="82"/>
        <v>0</v>
      </c>
    </row>
    <row r="554" spans="1:10" s="33" customFormat="1" x14ac:dyDescent="0.2">
      <c r="A554" s="57" t="s">
        <v>1149</v>
      </c>
      <c r="B554" s="60"/>
      <c r="C554" s="132" t="s">
        <v>1150</v>
      </c>
      <c r="D554" s="3" t="s">
        <v>5</v>
      </c>
      <c r="E554" s="3" t="s">
        <v>1148</v>
      </c>
      <c r="F554" s="27">
        <v>0.65</v>
      </c>
      <c r="G554" s="122">
        <f t="shared" si="80"/>
        <v>0.59633027522935778</v>
      </c>
      <c r="H554" s="17"/>
      <c r="I554" s="18">
        <f t="shared" si="81"/>
        <v>0</v>
      </c>
      <c r="J554" s="122">
        <f t="shared" si="82"/>
        <v>0</v>
      </c>
    </row>
    <row r="555" spans="1:10" s="33" customFormat="1" x14ac:dyDescent="0.2">
      <c r="A555" s="66">
        <v>40811003</v>
      </c>
      <c r="B555" s="36" t="s">
        <v>1151</v>
      </c>
      <c r="C555" s="133" t="s">
        <v>1152</v>
      </c>
      <c r="D555" s="29" t="s">
        <v>329</v>
      </c>
      <c r="E555" s="29" t="s">
        <v>1153</v>
      </c>
      <c r="F555" s="51">
        <v>16.899999999999999</v>
      </c>
      <c r="G555" s="123">
        <f t="shared" si="80"/>
        <v>15.5045871559633</v>
      </c>
      <c r="H555" s="31"/>
      <c r="I555" s="32">
        <f t="shared" si="81"/>
        <v>0</v>
      </c>
      <c r="J555" s="123">
        <f t="shared" si="82"/>
        <v>0</v>
      </c>
    </row>
    <row r="556" spans="1:10" s="33" customFormat="1" x14ac:dyDescent="0.2">
      <c r="A556" s="66" t="s">
        <v>1154</v>
      </c>
      <c r="B556" s="36"/>
      <c r="C556" s="133" t="s">
        <v>1155</v>
      </c>
      <c r="D556" s="29" t="s">
        <v>329</v>
      </c>
      <c r="E556" s="29" t="s">
        <v>1153</v>
      </c>
      <c r="F556" s="51">
        <v>0.65</v>
      </c>
      <c r="G556" s="123">
        <f t="shared" si="80"/>
        <v>0.59633027522935778</v>
      </c>
      <c r="H556" s="31"/>
      <c r="I556" s="32">
        <f t="shared" si="81"/>
        <v>0</v>
      </c>
      <c r="J556" s="123">
        <f t="shared" si="82"/>
        <v>0</v>
      </c>
    </row>
    <row r="557" spans="1:10" s="33" customFormat="1" x14ac:dyDescent="0.2">
      <c r="A557" s="57">
        <v>30811007</v>
      </c>
      <c r="B557" s="60" t="s">
        <v>1156</v>
      </c>
      <c r="C557" s="132" t="s">
        <v>1157</v>
      </c>
      <c r="D557" s="3" t="s">
        <v>133</v>
      </c>
      <c r="E557" s="3" t="s">
        <v>1158</v>
      </c>
      <c r="F557" s="27">
        <v>14.9</v>
      </c>
      <c r="G557" s="122">
        <f t="shared" si="80"/>
        <v>13.669724770642201</v>
      </c>
      <c r="H557" s="17"/>
      <c r="I557" s="18">
        <f t="shared" si="81"/>
        <v>0</v>
      </c>
      <c r="J557" s="122">
        <f t="shared" si="82"/>
        <v>0</v>
      </c>
    </row>
    <row r="558" spans="1:10" s="33" customFormat="1" x14ac:dyDescent="0.2">
      <c r="A558" s="57" t="s">
        <v>1159</v>
      </c>
      <c r="B558" s="60"/>
      <c r="C558" s="132" t="s">
        <v>1160</v>
      </c>
      <c r="D558" s="3" t="s">
        <v>133</v>
      </c>
      <c r="E558" s="3" t="s">
        <v>1158</v>
      </c>
      <c r="F558" s="27">
        <v>0.35</v>
      </c>
      <c r="G558" s="122">
        <f t="shared" si="80"/>
        <v>0.32110091743119262</v>
      </c>
      <c r="H558" s="17"/>
      <c r="I558" s="18">
        <f t="shared" si="81"/>
        <v>0</v>
      </c>
      <c r="J558" s="122">
        <f t="shared" si="82"/>
        <v>0</v>
      </c>
    </row>
    <row r="559" spans="1:10" s="33" customFormat="1" x14ac:dyDescent="0.2">
      <c r="A559" s="66">
        <v>40811004</v>
      </c>
      <c r="B559" s="36" t="s">
        <v>1161</v>
      </c>
      <c r="C559" s="133" t="s">
        <v>1162</v>
      </c>
      <c r="D559" s="29" t="s">
        <v>329</v>
      </c>
      <c r="E559" s="29" t="s">
        <v>1163</v>
      </c>
      <c r="F559" s="51">
        <v>14.9</v>
      </c>
      <c r="G559" s="123">
        <f t="shared" si="80"/>
        <v>13.669724770642201</v>
      </c>
      <c r="H559" s="31"/>
      <c r="I559" s="32">
        <f t="shared" si="81"/>
        <v>0</v>
      </c>
      <c r="J559" s="123">
        <f t="shared" si="82"/>
        <v>0</v>
      </c>
    </row>
    <row r="560" spans="1:10" s="33" customFormat="1" x14ac:dyDescent="0.2">
      <c r="A560" s="66" t="s">
        <v>1164</v>
      </c>
      <c r="B560" s="36"/>
      <c r="C560" s="133" t="s">
        <v>1165</v>
      </c>
      <c r="D560" s="29" t="s">
        <v>329</v>
      </c>
      <c r="E560" s="29" t="s">
        <v>1163</v>
      </c>
      <c r="F560" s="51">
        <v>0.35</v>
      </c>
      <c r="G560" s="123">
        <f t="shared" si="80"/>
        <v>0.32110091743119262</v>
      </c>
      <c r="H560" s="31"/>
      <c r="I560" s="32">
        <f t="shared" si="81"/>
        <v>0</v>
      </c>
      <c r="J560" s="123">
        <f t="shared" si="82"/>
        <v>0</v>
      </c>
    </row>
    <row r="561" spans="1:10" x14ac:dyDescent="0.2">
      <c r="A561" s="58">
        <v>10812012</v>
      </c>
      <c r="B561" s="63" t="s">
        <v>1166</v>
      </c>
      <c r="C561" s="131" t="s">
        <v>1167</v>
      </c>
      <c r="D561" s="2" t="s">
        <v>4</v>
      </c>
      <c r="E561" s="2" t="s">
        <v>1168</v>
      </c>
      <c r="F561" s="28">
        <v>17.899999999999999</v>
      </c>
      <c r="G561" s="121">
        <f t="shared" si="80"/>
        <v>16.422018348623851</v>
      </c>
      <c r="H561" s="14"/>
      <c r="I561" s="15">
        <f t="shared" si="81"/>
        <v>0</v>
      </c>
      <c r="J561" s="121">
        <f t="shared" si="82"/>
        <v>0</v>
      </c>
    </row>
    <row r="562" spans="1:10" x14ac:dyDescent="0.2">
      <c r="A562" s="58" t="s">
        <v>1169</v>
      </c>
      <c r="B562" s="63"/>
      <c r="C562" s="131" t="s">
        <v>1170</v>
      </c>
      <c r="D562" s="2" t="s">
        <v>4</v>
      </c>
      <c r="E562" s="2" t="s">
        <v>1168</v>
      </c>
      <c r="F562" s="28">
        <v>0.7</v>
      </c>
      <c r="G562" s="121">
        <f t="shared" si="80"/>
        <v>0.64220183486238525</v>
      </c>
      <c r="H562" s="14"/>
      <c r="I562" s="15">
        <f t="shared" si="81"/>
        <v>0</v>
      </c>
      <c r="J562" s="121">
        <f t="shared" si="82"/>
        <v>0</v>
      </c>
    </row>
    <row r="563" spans="1:10" x14ac:dyDescent="0.2">
      <c r="A563" s="57">
        <v>20812010</v>
      </c>
      <c r="B563" s="60" t="s">
        <v>1171</v>
      </c>
      <c r="C563" s="132" t="s">
        <v>1172</v>
      </c>
      <c r="D563" s="3" t="s">
        <v>5</v>
      </c>
      <c r="E563" s="3" t="s">
        <v>1173</v>
      </c>
      <c r="F563" s="27">
        <v>17.899999999999999</v>
      </c>
      <c r="G563" s="122">
        <f t="shared" si="80"/>
        <v>16.422018348623851</v>
      </c>
      <c r="H563" s="17"/>
      <c r="I563" s="18">
        <f t="shared" si="81"/>
        <v>0</v>
      </c>
      <c r="J563" s="122">
        <f t="shared" si="82"/>
        <v>0</v>
      </c>
    </row>
    <row r="564" spans="1:10" x14ac:dyDescent="0.2">
      <c r="A564" s="57" t="s">
        <v>1174</v>
      </c>
      <c r="B564" s="60"/>
      <c r="C564" s="132" t="s">
        <v>1175</v>
      </c>
      <c r="D564" s="3" t="s">
        <v>5</v>
      </c>
      <c r="E564" s="3" t="s">
        <v>1173</v>
      </c>
      <c r="F564" s="27">
        <v>0.7</v>
      </c>
      <c r="G564" s="122">
        <f t="shared" si="80"/>
        <v>0.64220183486238525</v>
      </c>
      <c r="H564" s="17"/>
      <c r="I564" s="18">
        <f t="shared" si="81"/>
        <v>0</v>
      </c>
      <c r="J564" s="122">
        <f t="shared" si="82"/>
        <v>0</v>
      </c>
    </row>
    <row r="565" spans="1:10" x14ac:dyDescent="0.2">
      <c r="A565" s="58">
        <v>10813014</v>
      </c>
      <c r="B565" s="63" t="s">
        <v>1176</v>
      </c>
      <c r="C565" s="131" t="s">
        <v>1177</v>
      </c>
      <c r="D565" s="2" t="s">
        <v>4</v>
      </c>
      <c r="E565" s="2" t="s">
        <v>1178</v>
      </c>
      <c r="F565" s="28">
        <v>27.9</v>
      </c>
      <c r="G565" s="121">
        <f t="shared" si="80"/>
        <v>25.596330275229356</v>
      </c>
      <c r="H565" s="14"/>
      <c r="I565" s="15">
        <f t="shared" si="81"/>
        <v>0</v>
      </c>
      <c r="J565" s="121">
        <f t="shared" si="82"/>
        <v>0</v>
      </c>
    </row>
    <row r="566" spans="1:10" x14ac:dyDescent="0.2">
      <c r="A566" s="58" t="s">
        <v>1179</v>
      </c>
      <c r="B566" s="63"/>
      <c r="C566" s="131" t="s">
        <v>1180</v>
      </c>
      <c r="D566" s="2" t="s">
        <v>4</v>
      </c>
      <c r="E566" s="2" t="s">
        <v>1178</v>
      </c>
      <c r="F566" s="28">
        <v>1.1000000000000001</v>
      </c>
      <c r="G566" s="121">
        <f t="shared" si="80"/>
        <v>1.0091743119266054</v>
      </c>
      <c r="H566" s="14"/>
      <c r="I566" s="15">
        <f t="shared" si="81"/>
        <v>0</v>
      </c>
      <c r="J566" s="121">
        <f t="shared" si="82"/>
        <v>0</v>
      </c>
    </row>
    <row r="567" spans="1:10" x14ac:dyDescent="0.2">
      <c r="A567" s="57">
        <v>20813004</v>
      </c>
      <c r="B567" s="60" t="s">
        <v>1181</v>
      </c>
      <c r="C567" s="132" t="s">
        <v>1182</v>
      </c>
      <c r="D567" s="3" t="s">
        <v>5</v>
      </c>
      <c r="E567" s="3" t="s">
        <v>1183</v>
      </c>
      <c r="F567" s="27">
        <v>27.9</v>
      </c>
      <c r="G567" s="122">
        <f t="shared" si="80"/>
        <v>25.596330275229356</v>
      </c>
      <c r="H567" s="17"/>
      <c r="I567" s="18">
        <f t="shared" si="81"/>
        <v>0</v>
      </c>
      <c r="J567" s="122">
        <f t="shared" si="82"/>
        <v>0</v>
      </c>
    </row>
    <row r="568" spans="1:10" x14ac:dyDescent="0.2">
      <c r="A568" s="57" t="s">
        <v>1184</v>
      </c>
      <c r="B568" s="60"/>
      <c r="C568" s="132" t="s">
        <v>1185</v>
      </c>
      <c r="D568" s="3" t="s">
        <v>5</v>
      </c>
      <c r="E568" s="3" t="s">
        <v>1183</v>
      </c>
      <c r="F568" s="27">
        <v>1.1000000000000001</v>
      </c>
      <c r="G568" s="122">
        <f t="shared" si="80"/>
        <v>1.0091743119266054</v>
      </c>
      <c r="H568" s="17"/>
      <c r="I568" s="18">
        <f t="shared" si="81"/>
        <v>0</v>
      </c>
      <c r="J568" s="122">
        <f t="shared" si="82"/>
        <v>0</v>
      </c>
    </row>
    <row r="569" spans="1:10" x14ac:dyDescent="0.2">
      <c r="A569" s="58">
        <v>10814012</v>
      </c>
      <c r="B569" s="63" t="s">
        <v>1186</v>
      </c>
      <c r="C569" s="131" t="s">
        <v>1187</v>
      </c>
      <c r="D569" s="2" t="s">
        <v>4</v>
      </c>
      <c r="E569" s="2" t="s">
        <v>1188</v>
      </c>
      <c r="F569" s="28">
        <v>29.9</v>
      </c>
      <c r="G569" s="121">
        <f t="shared" si="80"/>
        <v>27.431192660550455</v>
      </c>
      <c r="H569" s="14"/>
      <c r="I569" s="15">
        <f t="shared" si="81"/>
        <v>0</v>
      </c>
      <c r="J569" s="121">
        <f t="shared" si="82"/>
        <v>0</v>
      </c>
    </row>
    <row r="570" spans="1:10" x14ac:dyDescent="0.2">
      <c r="A570" s="58" t="s">
        <v>1189</v>
      </c>
      <c r="B570" s="63"/>
      <c r="C570" s="131" t="s">
        <v>1190</v>
      </c>
      <c r="D570" s="2" t="s">
        <v>4</v>
      </c>
      <c r="E570" s="2" t="s">
        <v>1188</v>
      </c>
      <c r="F570" s="28">
        <v>1.35</v>
      </c>
      <c r="G570" s="121">
        <f t="shared" si="80"/>
        <v>1.238532110091743</v>
      </c>
      <c r="H570" s="14"/>
      <c r="I570" s="15">
        <f t="shared" si="81"/>
        <v>0</v>
      </c>
      <c r="J570" s="121">
        <f t="shared" si="82"/>
        <v>0</v>
      </c>
    </row>
    <row r="571" spans="1:10" x14ac:dyDescent="0.2">
      <c r="A571" s="57">
        <v>20814011</v>
      </c>
      <c r="B571" s="60" t="s">
        <v>1191</v>
      </c>
      <c r="C571" s="132" t="s">
        <v>1192</v>
      </c>
      <c r="D571" s="3" t="s">
        <v>5</v>
      </c>
      <c r="E571" s="3" t="s">
        <v>1193</v>
      </c>
      <c r="F571" s="27">
        <v>29.9</v>
      </c>
      <c r="G571" s="122">
        <f t="shared" si="80"/>
        <v>27.431192660550455</v>
      </c>
      <c r="H571" s="17"/>
      <c r="I571" s="18">
        <f t="shared" si="81"/>
        <v>0</v>
      </c>
      <c r="J571" s="122">
        <f t="shared" si="82"/>
        <v>0</v>
      </c>
    </row>
    <row r="572" spans="1:10" x14ac:dyDescent="0.2">
      <c r="A572" s="57" t="s">
        <v>1194</v>
      </c>
      <c r="B572" s="60"/>
      <c r="C572" s="132" t="s">
        <v>1195</v>
      </c>
      <c r="D572" s="3" t="s">
        <v>5</v>
      </c>
      <c r="E572" s="3" t="s">
        <v>1193</v>
      </c>
      <c r="F572" s="27">
        <v>1.35</v>
      </c>
      <c r="G572" s="122">
        <f t="shared" si="80"/>
        <v>1.238532110091743</v>
      </c>
      <c r="H572" s="17"/>
      <c r="I572" s="18">
        <f t="shared" si="81"/>
        <v>0</v>
      </c>
      <c r="J572" s="122">
        <f t="shared" si="82"/>
        <v>0</v>
      </c>
    </row>
    <row r="573" spans="1:10" x14ac:dyDescent="0.2">
      <c r="A573" s="58">
        <v>10815010</v>
      </c>
      <c r="B573" s="63" t="s">
        <v>1196</v>
      </c>
      <c r="C573" s="131" t="s">
        <v>1197</v>
      </c>
      <c r="D573" s="2" t="s">
        <v>4</v>
      </c>
      <c r="E573" s="2" t="s">
        <v>1198</v>
      </c>
      <c r="F573" s="28">
        <v>19.899999999999999</v>
      </c>
      <c r="G573" s="121">
        <f t="shared" si="80"/>
        <v>18.25688073394495</v>
      </c>
      <c r="H573" s="14"/>
      <c r="I573" s="15">
        <f t="shared" si="81"/>
        <v>0</v>
      </c>
      <c r="J573" s="121">
        <f t="shared" si="82"/>
        <v>0</v>
      </c>
    </row>
    <row r="574" spans="1:10" x14ac:dyDescent="0.2">
      <c r="A574" s="58" t="s">
        <v>1199</v>
      </c>
      <c r="B574" s="63"/>
      <c r="C574" s="131" t="s">
        <v>1200</v>
      </c>
      <c r="D574" s="2" t="s">
        <v>4</v>
      </c>
      <c r="E574" s="2" t="s">
        <v>1198</v>
      </c>
      <c r="F574" s="28">
        <v>1</v>
      </c>
      <c r="G574" s="121">
        <f t="shared" si="80"/>
        <v>0.9174311926605504</v>
      </c>
      <c r="H574" s="14"/>
      <c r="I574" s="15">
        <f t="shared" si="81"/>
        <v>0</v>
      </c>
      <c r="J574" s="121">
        <f t="shared" si="82"/>
        <v>0</v>
      </c>
    </row>
    <row r="575" spans="1:10" x14ac:dyDescent="0.2">
      <c r="A575" s="57">
        <v>20815011</v>
      </c>
      <c r="B575" s="60" t="s">
        <v>1201</v>
      </c>
      <c r="C575" s="132" t="s">
        <v>1202</v>
      </c>
      <c r="D575" s="3" t="s">
        <v>5</v>
      </c>
      <c r="E575" s="3" t="s">
        <v>1203</v>
      </c>
      <c r="F575" s="27">
        <v>19.899999999999999</v>
      </c>
      <c r="G575" s="122">
        <f t="shared" si="80"/>
        <v>18.25688073394495</v>
      </c>
      <c r="H575" s="17"/>
      <c r="I575" s="18">
        <f t="shared" si="81"/>
        <v>0</v>
      </c>
      <c r="J575" s="122">
        <f t="shared" si="82"/>
        <v>0</v>
      </c>
    </row>
    <row r="576" spans="1:10" x14ac:dyDescent="0.2">
      <c r="A576" s="57" t="s">
        <v>1204</v>
      </c>
      <c r="B576" s="60"/>
      <c r="C576" s="132" t="s">
        <v>1205</v>
      </c>
      <c r="D576" s="3" t="s">
        <v>5</v>
      </c>
      <c r="E576" s="3" t="s">
        <v>1203</v>
      </c>
      <c r="F576" s="27">
        <v>1</v>
      </c>
      <c r="G576" s="122">
        <f t="shared" si="80"/>
        <v>0.9174311926605504</v>
      </c>
      <c r="H576" s="17"/>
      <c r="I576" s="18">
        <f t="shared" si="81"/>
        <v>0</v>
      </c>
      <c r="J576" s="122">
        <f t="shared" si="82"/>
        <v>0</v>
      </c>
    </row>
    <row r="577" spans="1:10" x14ac:dyDescent="0.2">
      <c r="A577" s="58">
        <v>10816014</v>
      </c>
      <c r="B577" s="63" t="s">
        <v>1206</v>
      </c>
      <c r="C577" s="131" t="s">
        <v>1207</v>
      </c>
      <c r="D577" s="2" t="s">
        <v>4</v>
      </c>
      <c r="E577" s="2" t="s">
        <v>1208</v>
      </c>
      <c r="F577" s="28">
        <v>27.9</v>
      </c>
      <c r="G577" s="121">
        <f t="shared" si="80"/>
        <v>25.596330275229356</v>
      </c>
      <c r="H577" s="14"/>
      <c r="I577" s="15">
        <f t="shared" si="81"/>
        <v>0</v>
      </c>
      <c r="J577" s="121">
        <f t="shared" si="82"/>
        <v>0</v>
      </c>
    </row>
    <row r="578" spans="1:10" x14ac:dyDescent="0.2">
      <c r="A578" s="58" t="s">
        <v>1209</v>
      </c>
      <c r="B578" s="63"/>
      <c r="C578" s="131" t="s">
        <v>1210</v>
      </c>
      <c r="D578" s="2" t="s">
        <v>4</v>
      </c>
      <c r="E578" s="2" t="s">
        <v>1208</v>
      </c>
      <c r="F578" s="28">
        <v>1.35</v>
      </c>
      <c r="G578" s="121">
        <f t="shared" si="80"/>
        <v>1.238532110091743</v>
      </c>
      <c r="H578" s="14"/>
      <c r="I578" s="15">
        <f t="shared" si="81"/>
        <v>0</v>
      </c>
      <c r="J578" s="121">
        <f t="shared" si="82"/>
        <v>0</v>
      </c>
    </row>
    <row r="579" spans="1:10" x14ac:dyDescent="0.2">
      <c r="A579" s="57">
        <v>20816013</v>
      </c>
      <c r="B579" s="60" t="s">
        <v>1211</v>
      </c>
      <c r="C579" s="132" t="s">
        <v>1212</v>
      </c>
      <c r="D579" s="3" t="s">
        <v>5</v>
      </c>
      <c r="E579" s="3" t="s">
        <v>1081</v>
      </c>
      <c r="F579" s="27">
        <v>27.9</v>
      </c>
      <c r="G579" s="122">
        <f t="shared" si="80"/>
        <v>25.596330275229356</v>
      </c>
      <c r="H579" s="17"/>
      <c r="I579" s="18">
        <f t="shared" si="81"/>
        <v>0</v>
      </c>
      <c r="J579" s="122">
        <f t="shared" si="82"/>
        <v>0</v>
      </c>
    </row>
    <row r="580" spans="1:10" x14ac:dyDescent="0.2">
      <c r="A580" s="57" t="s">
        <v>1213</v>
      </c>
      <c r="B580" s="60"/>
      <c r="C580" s="132" t="s">
        <v>1214</v>
      </c>
      <c r="D580" s="3" t="s">
        <v>5</v>
      </c>
      <c r="E580" s="3" t="s">
        <v>1081</v>
      </c>
      <c r="F580" s="27">
        <v>1.35</v>
      </c>
      <c r="G580" s="122">
        <f t="shared" si="80"/>
        <v>1.238532110091743</v>
      </c>
      <c r="H580" s="17"/>
      <c r="I580" s="18">
        <f t="shared" si="81"/>
        <v>0</v>
      </c>
      <c r="J580" s="122">
        <f t="shared" si="82"/>
        <v>0</v>
      </c>
    </row>
    <row r="581" spans="1:10" x14ac:dyDescent="0.2">
      <c r="A581" s="58">
        <v>10817007</v>
      </c>
      <c r="B581" s="63" t="s">
        <v>1215</v>
      </c>
      <c r="C581" s="131" t="s">
        <v>1216</v>
      </c>
      <c r="D581" s="2" t="s">
        <v>4</v>
      </c>
      <c r="E581" s="2" t="s">
        <v>1217</v>
      </c>
      <c r="F581" s="28">
        <v>16.899999999999999</v>
      </c>
      <c r="G581" s="121">
        <f t="shared" si="80"/>
        <v>15.5045871559633</v>
      </c>
      <c r="H581" s="14"/>
      <c r="I581" s="15">
        <f t="shared" si="81"/>
        <v>0</v>
      </c>
      <c r="J581" s="121">
        <f t="shared" si="82"/>
        <v>0</v>
      </c>
    </row>
    <row r="582" spans="1:10" x14ac:dyDescent="0.2">
      <c r="A582" s="58" t="s">
        <v>1218</v>
      </c>
      <c r="B582" s="63"/>
      <c r="C582" s="131" t="s">
        <v>1219</v>
      </c>
      <c r="D582" s="2" t="s">
        <v>4</v>
      </c>
      <c r="E582" s="2" t="s">
        <v>1217</v>
      </c>
      <c r="F582" s="28">
        <v>0.65</v>
      </c>
      <c r="G582" s="121">
        <f t="shared" si="80"/>
        <v>0.59633027522935778</v>
      </c>
      <c r="H582" s="14"/>
      <c r="I582" s="15">
        <f t="shared" si="81"/>
        <v>0</v>
      </c>
      <c r="J582" s="121">
        <f t="shared" si="82"/>
        <v>0</v>
      </c>
    </row>
    <row r="583" spans="1:10" x14ac:dyDescent="0.2">
      <c r="A583" s="57">
        <v>20817008</v>
      </c>
      <c r="B583" s="60" t="s">
        <v>1220</v>
      </c>
      <c r="C583" s="132" t="s">
        <v>1221</v>
      </c>
      <c r="D583" s="3" t="s">
        <v>5</v>
      </c>
      <c r="E583" s="3" t="s">
        <v>1222</v>
      </c>
      <c r="F583" s="27">
        <v>16.899999999999999</v>
      </c>
      <c r="G583" s="122">
        <f t="shared" si="80"/>
        <v>15.5045871559633</v>
      </c>
      <c r="H583" s="17"/>
      <c r="I583" s="18">
        <f t="shared" si="81"/>
        <v>0</v>
      </c>
      <c r="J583" s="122">
        <f t="shared" si="82"/>
        <v>0</v>
      </c>
    </row>
    <row r="584" spans="1:10" x14ac:dyDescent="0.2">
      <c r="A584" s="57" t="s">
        <v>1223</v>
      </c>
      <c r="B584" s="60"/>
      <c r="C584" s="132" t="s">
        <v>1224</v>
      </c>
      <c r="D584" s="3" t="s">
        <v>5</v>
      </c>
      <c r="E584" s="3" t="s">
        <v>1222</v>
      </c>
      <c r="F584" s="27">
        <v>0.65</v>
      </c>
      <c r="G584" s="122">
        <f t="shared" si="80"/>
        <v>0.59633027522935778</v>
      </c>
      <c r="H584" s="17"/>
      <c r="I584" s="18">
        <f t="shared" si="81"/>
        <v>0</v>
      </c>
      <c r="J584" s="122">
        <f t="shared" si="82"/>
        <v>0</v>
      </c>
    </row>
    <row r="585" spans="1:10" x14ac:dyDescent="0.2">
      <c r="A585" s="106">
        <v>10804011</v>
      </c>
      <c r="B585" s="107" t="s">
        <v>1225</v>
      </c>
      <c r="C585" s="153" t="s">
        <v>1226</v>
      </c>
      <c r="D585" s="2" t="s">
        <v>4</v>
      </c>
      <c r="E585" s="2" t="s">
        <v>1227</v>
      </c>
      <c r="F585" s="28">
        <v>14.9</v>
      </c>
      <c r="G585" s="121">
        <f t="shared" si="80"/>
        <v>13.669724770642201</v>
      </c>
      <c r="H585" s="14"/>
      <c r="I585" s="15">
        <f t="shared" si="81"/>
        <v>0</v>
      </c>
      <c r="J585" s="121">
        <f t="shared" si="82"/>
        <v>0</v>
      </c>
    </row>
    <row r="586" spans="1:10" x14ac:dyDescent="0.2">
      <c r="A586" s="106" t="s">
        <v>1228</v>
      </c>
      <c r="B586" s="107"/>
      <c r="C586" s="153" t="s">
        <v>1229</v>
      </c>
      <c r="D586" s="2" t="s">
        <v>4</v>
      </c>
      <c r="E586" s="2" t="s">
        <v>1227</v>
      </c>
      <c r="F586" s="28">
        <v>0.45</v>
      </c>
      <c r="G586" s="121">
        <f t="shared" si="80"/>
        <v>0.41284403669724767</v>
      </c>
      <c r="H586" s="14"/>
      <c r="I586" s="15">
        <f t="shared" si="81"/>
        <v>0</v>
      </c>
      <c r="J586" s="121">
        <f t="shared" si="82"/>
        <v>0</v>
      </c>
    </row>
    <row r="587" spans="1:10" x14ac:dyDescent="0.2">
      <c r="A587" s="108">
        <v>20804010</v>
      </c>
      <c r="B587" s="109" t="s">
        <v>1230</v>
      </c>
      <c r="C587" s="154" t="s">
        <v>1231</v>
      </c>
      <c r="D587" s="3" t="s">
        <v>5</v>
      </c>
      <c r="E587" s="3" t="s">
        <v>1232</v>
      </c>
      <c r="F587" s="27">
        <v>14.9</v>
      </c>
      <c r="G587" s="122">
        <f t="shared" si="80"/>
        <v>13.669724770642201</v>
      </c>
      <c r="H587" s="17"/>
      <c r="I587" s="18">
        <f t="shared" si="81"/>
        <v>0</v>
      </c>
      <c r="J587" s="122">
        <f t="shared" si="82"/>
        <v>0</v>
      </c>
    </row>
    <row r="588" spans="1:10" x14ac:dyDescent="0.2">
      <c r="A588" s="108" t="s">
        <v>1233</v>
      </c>
      <c r="B588" s="109"/>
      <c r="C588" s="154" t="s">
        <v>1234</v>
      </c>
      <c r="D588" s="3" t="s">
        <v>5</v>
      </c>
      <c r="E588" s="3" t="s">
        <v>1232</v>
      </c>
      <c r="F588" s="27">
        <v>0.45</v>
      </c>
      <c r="G588" s="122">
        <f t="shared" si="80"/>
        <v>0.41284403669724767</v>
      </c>
      <c r="H588" s="17"/>
      <c r="I588" s="18">
        <f t="shared" si="81"/>
        <v>0</v>
      </c>
      <c r="J588" s="122">
        <f t="shared" si="82"/>
        <v>0</v>
      </c>
    </row>
    <row r="589" spans="1:10" x14ac:dyDescent="0.2">
      <c r="A589" s="110">
        <v>40804003</v>
      </c>
      <c r="B589" s="111" t="s">
        <v>1235</v>
      </c>
      <c r="C589" s="155" t="s">
        <v>1236</v>
      </c>
      <c r="D589" s="29" t="s">
        <v>329</v>
      </c>
      <c r="E589" s="29" t="s">
        <v>349</v>
      </c>
      <c r="F589" s="51">
        <v>14.9</v>
      </c>
      <c r="G589" s="123">
        <f t="shared" si="80"/>
        <v>13.669724770642201</v>
      </c>
      <c r="H589" s="31"/>
      <c r="I589" s="32">
        <f t="shared" si="81"/>
        <v>0</v>
      </c>
      <c r="J589" s="123">
        <f t="shared" si="82"/>
        <v>0</v>
      </c>
    </row>
    <row r="590" spans="1:10" x14ac:dyDescent="0.2">
      <c r="A590" s="110" t="s">
        <v>1237</v>
      </c>
      <c r="B590" s="111"/>
      <c r="C590" s="155" t="s">
        <v>1238</v>
      </c>
      <c r="D590" s="29" t="s">
        <v>329</v>
      </c>
      <c r="E590" s="29" t="s">
        <v>349</v>
      </c>
      <c r="F590" s="51">
        <v>0.45</v>
      </c>
      <c r="G590" s="123">
        <f t="shared" si="80"/>
        <v>0.41284403669724767</v>
      </c>
      <c r="H590" s="31"/>
      <c r="I590" s="32">
        <f t="shared" si="81"/>
        <v>0</v>
      </c>
      <c r="J590" s="123">
        <f t="shared" si="82"/>
        <v>0</v>
      </c>
    </row>
    <row r="591" spans="1:10" x14ac:dyDescent="0.2">
      <c r="A591" s="106">
        <v>10805009</v>
      </c>
      <c r="B591" s="107" t="s">
        <v>1239</v>
      </c>
      <c r="C591" s="153" t="s">
        <v>1240</v>
      </c>
      <c r="D591" s="2" t="s">
        <v>4</v>
      </c>
      <c r="E591" s="2" t="s">
        <v>1241</v>
      </c>
      <c r="F591" s="28">
        <v>19.899999999999999</v>
      </c>
      <c r="G591" s="121">
        <f t="shared" si="80"/>
        <v>18.25688073394495</v>
      </c>
      <c r="H591" s="14"/>
      <c r="I591" s="15">
        <f t="shared" si="81"/>
        <v>0</v>
      </c>
      <c r="J591" s="121">
        <f t="shared" si="82"/>
        <v>0</v>
      </c>
    </row>
    <row r="592" spans="1:10" x14ac:dyDescent="0.2">
      <c r="A592" s="106" t="s">
        <v>1242</v>
      </c>
      <c r="B592" s="107"/>
      <c r="C592" s="153" t="s">
        <v>1243</v>
      </c>
      <c r="D592" s="2" t="s">
        <v>4</v>
      </c>
      <c r="E592" s="2" t="s">
        <v>1241</v>
      </c>
      <c r="F592" s="28">
        <v>1</v>
      </c>
      <c r="G592" s="121">
        <f t="shared" si="80"/>
        <v>0.9174311926605504</v>
      </c>
      <c r="H592" s="14"/>
      <c r="I592" s="15">
        <f t="shared" si="81"/>
        <v>0</v>
      </c>
      <c r="J592" s="121">
        <f t="shared" si="82"/>
        <v>0</v>
      </c>
    </row>
    <row r="593" spans="1:10" x14ac:dyDescent="0.2">
      <c r="A593" s="108">
        <v>20805007</v>
      </c>
      <c r="B593" s="109" t="s">
        <v>1244</v>
      </c>
      <c r="C593" s="154" t="s">
        <v>1245</v>
      </c>
      <c r="D593" s="3" t="s">
        <v>5</v>
      </c>
      <c r="E593" s="3" t="s">
        <v>1246</v>
      </c>
      <c r="F593" s="27">
        <v>19.899999999999999</v>
      </c>
      <c r="G593" s="122">
        <f t="shared" si="80"/>
        <v>18.25688073394495</v>
      </c>
      <c r="H593" s="17"/>
      <c r="I593" s="18">
        <f t="shared" si="81"/>
        <v>0</v>
      </c>
      <c r="J593" s="122">
        <f t="shared" si="82"/>
        <v>0</v>
      </c>
    </row>
    <row r="594" spans="1:10" x14ac:dyDescent="0.2">
      <c r="A594" s="108" t="s">
        <v>1247</v>
      </c>
      <c r="B594" s="109"/>
      <c r="C594" s="154" t="s">
        <v>1248</v>
      </c>
      <c r="D594" s="3" t="s">
        <v>5</v>
      </c>
      <c r="E594" s="3" t="s">
        <v>1246</v>
      </c>
      <c r="F594" s="27">
        <v>1</v>
      </c>
      <c r="G594" s="122">
        <f t="shared" si="80"/>
        <v>0.9174311926605504</v>
      </c>
      <c r="H594" s="17"/>
      <c r="I594" s="18">
        <f t="shared" si="81"/>
        <v>0</v>
      </c>
      <c r="J594" s="122">
        <f t="shared" si="82"/>
        <v>0</v>
      </c>
    </row>
    <row r="595" spans="1:10" x14ac:dyDescent="0.2">
      <c r="A595" s="94">
        <v>30807005</v>
      </c>
      <c r="B595" s="61" t="s">
        <v>1249</v>
      </c>
      <c r="C595" s="134" t="s">
        <v>1250</v>
      </c>
      <c r="D595" s="6" t="s">
        <v>133</v>
      </c>
      <c r="E595" s="6" t="s">
        <v>1251</v>
      </c>
      <c r="F595" s="95">
        <v>12.9</v>
      </c>
      <c r="G595" s="124">
        <f t="shared" si="80"/>
        <v>11.834862385321101</v>
      </c>
      <c r="H595" s="20"/>
      <c r="I595" s="21">
        <f t="shared" si="81"/>
        <v>0</v>
      </c>
      <c r="J595" s="124">
        <f t="shared" si="82"/>
        <v>0</v>
      </c>
    </row>
    <row r="596" spans="1:10" x14ac:dyDescent="0.2">
      <c r="A596" s="94" t="s">
        <v>1252</v>
      </c>
      <c r="B596" s="61"/>
      <c r="C596" s="134" t="s">
        <v>1253</v>
      </c>
      <c r="D596" s="6" t="s">
        <v>133</v>
      </c>
      <c r="E596" s="6" t="s">
        <v>1251</v>
      </c>
      <c r="F596" s="95">
        <v>0.25</v>
      </c>
      <c r="G596" s="124">
        <f t="shared" si="80"/>
        <v>0.2293577981651376</v>
      </c>
      <c r="H596" s="20"/>
      <c r="I596" s="21">
        <f t="shared" si="81"/>
        <v>0</v>
      </c>
      <c r="J596" s="124">
        <f t="shared" si="82"/>
        <v>0</v>
      </c>
    </row>
    <row r="597" spans="1:10" x14ac:dyDescent="0.2">
      <c r="A597" s="84" t="s">
        <v>1254</v>
      </c>
      <c r="B597" s="68" t="s">
        <v>1255</v>
      </c>
      <c r="C597" s="141" t="s">
        <v>1256</v>
      </c>
      <c r="D597" s="5" t="s">
        <v>133</v>
      </c>
      <c r="E597" s="5" t="s">
        <v>1257</v>
      </c>
      <c r="F597" s="53">
        <v>39.9</v>
      </c>
      <c r="G597" s="126">
        <f t="shared" si="80"/>
        <v>36.605504587155963</v>
      </c>
      <c r="H597" s="24"/>
      <c r="I597" s="25">
        <f t="shared" si="81"/>
        <v>0</v>
      </c>
      <c r="J597" s="126">
        <f t="shared" si="82"/>
        <v>0</v>
      </c>
    </row>
    <row r="598" spans="1:10" x14ac:dyDescent="0.2">
      <c r="A598" s="84" t="s">
        <v>1258</v>
      </c>
      <c r="B598" s="68"/>
      <c r="C598" s="141" t="s">
        <v>1259</v>
      </c>
      <c r="D598" s="5" t="s">
        <v>133</v>
      </c>
      <c r="E598" s="5" t="s">
        <v>1257</v>
      </c>
      <c r="F598" s="53">
        <v>1</v>
      </c>
      <c r="G598" s="126">
        <f t="shared" si="80"/>
        <v>0.9174311926605504</v>
      </c>
      <c r="H598" s="24"/>
      <c r="I598" s="25">
        <f t="shared" si="81"/>
        <v>0</v>
      </c>
      <c r="J598" s="126">
        <f t="shared" si="82"/>
        <v>0</v>
      </c>
    </row>
    <row r="599" spans="1:10" x14ac:dyDescent="0.2">
      <c r="A599" s="84" t="s">
        <v>1260</v>
      </c>
      <c r="B599" s="68" t="s">
        <v>1261</v>
      </c>
      <c r="C599" s="141" t="s">
        <v>1262</v>
      </c>
      <c r="D599" s="5" t="s">
        <v>133</v>
      </c>
      <c r="E599" s="5" t="s">
        <v>1257</v>
      </c>
      <c r="F599" s="53">
        <v>20.48</v>
      </c>
      <c r="G599" s="126">
        <f t="shared" si="80"/>
        <v>18.788990825688071</v>
      </c>
      <c r="H599" s="24"/>
      <c r="I599" s="25">
        <f t="shared" si="81"/>
        <v>0</v>
      </c>
      <c r="J599" s="126">
        <f t="shared" si="82"/>
        <v>0</v>
      </c>
    </row>
    <row r="600" spans="1:10" x14ac:dyDescent="0.2">
      <c r="A600" s="84" t="s">
        <v>1263</v>
      </c>
      <c r="B600" s="68" t="s">
        <v>1264</v>
      </c>
      <c r="C600" s="141" t="s">
        <v>1265</v>
      </c>
      <c r="D600" s="5" t="s">
        <v>133</v>
      </c>
      <c r="E600" s="5" t="s">
        <v>1266</v>
      </c>
      <c r="F600" s="53">
        <v>39.9</v>
      </c>
      <c r="G600" s="126">
        <f t="shared" si="80"/>
        <v>36.605504587155963</v>
      </c>
      <c r="H600" s="24"/>
      <c r="I600" s="25">
        <f t="shared" si="81"/>
        <v>0</v>
      </c>
      <c r="J600" s="126">
        <f t="shared" si="82"/>
        <v>0</v>
      </c>
    </row>
    <row r="601" spans="1:10" x14ac:dyDescent="0.2">
      <c r="A601" s="84" t="s">
        <v>1267</v>
      </c>
      <c r="B601" s="68"/>
      <c r="C601" s="141" t="s">
        <v>1268</v>
      </c>
      <c r="D601" s="5" t="s">
        <v>133</v>
      </c>
      <c r="E601" s="5" t="s">
        <v>1266</v>
      </c>
      <c r="F601" s="53">
        <v>1</v>
      </c>
      <c r="G601" s="126">
        <f t="shared" si="80"/>
        <v>0.9174311926605504</v>
      </c>
      <c r="H601" s="24"/>
      <c r="I601" s="25">
        <f t="shared" si="81"/>
        <v>0</v>
      </c>
      <c r="J601" s="126">
        <f t="shared" si="82"/>
        <v>0</v>
      </c>
    </row>
    <row r="602" spans="1:10" x14ac:dyDescent="0.2">
      <c r="A602" s="84" t="s">
        <v>1269</v>
      </c>
      <c r="B602" s="68" t="s">
        <v>1270</v>
      </c>
      <c r="C602" s="141" t="s">
        <v>1271</v>
      </c>
      <c r="D602" s="5" t="s">
        <v>133</v>
      </c>
      <c r="E602" s="5" t="s">
        <v>1266</v>
      </c>
      <c r="F602" s="53">
        <v>20.48</v>
      </c>
      <c r="G602" s="126">
        <f t="shared" si="80"/>
        <v>18.788990825688071</v>
      </c>
      <c r="H602" s="24"/>
      <c r="I602" s="25">
        <f t="shared" si="81"/>
        <v>0</v>
      </c>
      <c r="J602" s="126">
        <f t="shared" si="82"/>
        <v>0</v>
      </c>
    </row>
    <row r="603" spans="1:10" x14ac:dyDescent="0.2">
      <c r="A603" s="84" t="s">
        <v>1272</v>
      </c>
      <c r="B603" s="68" t="s">
        <v>1273</v>
      </c>
      <c r="C603" s="141" t="s">
        <v>1274</v>
      </c>
      <c r="D603" s="5" t="s">
        <v>133</v>
      </c>
      <c r="E603" s="5" t="s">
        <v>1275</v>
      </c>
      <c r="F603" s="53">
        <v>39.9</v>
      </c>
      <c r="G603" s="126">
        <f t="shared" ref="G603:G671" si="83">F603/1.09</f>
        <v>36.605504587155963</v>
      </c>
      <c r="H603" s="24"/>
      <c r="I603" s="25">
        <f t="shared" si="81"/>
        <v>0</v>
      </c>
      <c r="J603" s="126">
        <f t="shared" ref="J603:J671" si="84">I603/1.09</f>
        <v>0</v>
      </c>
    </row>
    <row r="604" spans="1:10" x14ac:dyDescent="0.2">
      <c r="A604" s="84" t="s">
        <v>1276</v>
      </c>
      <c r="B604" s="68"/>
      <c r="C604" s="141" t="s">
        <v>1277</v>
      </c>
      <c r="D604" s="5" t="s">
        <v>133</v>
      </c>
      <c r="E604" s="5" t="s">
        <v>1275</v>
      </c>
      <c r="F604" s="53">
        <v>1</v>
      </c>
      <c r="G604" s="126">
        <f t="shared" si="83"/>
        <v>0.9174311926605504</v>
      </c>
      <c r="H604" s="24"/>
      <c r="I604" s="25">
        <f t="shared" si="81"/>
        <v>0</v>
      </c>
      <c r="J604" s="126">
        <f t="shared" si="84"/>
        <v>0</v>
      </c>
    </row>
    <row r="605" spans="1:10" x14ac:dyDescent="0.2">
      <c r="A605" s="84" t="s">
        <v>1278</v>
      </c>
      <c r="B605" s="68" t="s">
        <v>1279</v>
      </c>
      <c r="C605" s="141" t="s">
        <v>1280</v>
      </c>
      <c r="D605" s="5" t="s">
        <v>133</v>
      </c>
      <c r="E605" s="5" t="s">
        <v>1275</v>
      </c>
      <c r="F605" s="53">
        <v>20.48</v>
      </c>
      <c r="G605" s="126">
        <f t="shared" si="83"/>
        <v>18.788990825688071</v>
      </c>
      <c r="H605" s="24"/>
      <c r="I605" s="25">
        <f t="shared" si="81"/>
        <v>0</v>
      </c>
      <c r="J605" s="126">
        <f t="shared" si="84"/>
        <v>0</v>
      </c>
    </row>
    <row r="606" spans="1:10" x14ac:dyDescent="0.2">
      <c r="A606" s="84" t="s">
        <v>1281</v>
      </c>
      <c r="B606" s="68" t="s">
        <v>1282</v>
      </c>
      <c r="C606" s="141" t="s">
        <v>1283</v>
      </c>
      <c r="D606" s="5" t="s">
        <v>133</v>
      </c>
      <c r="E606" s="5" t="s">
        <v>1275</v>
      </c>
      <c r="F606" s="53">
        <v>39.9</v>
      </c>
      <c r="G606" s="126">
        <f t="shared" si="83"/>
        <v>36.605504587155963</v>
      </c>
      <c r="H606" s="24"/>
      <c r="I606" s="25">
        <f t="shared" si="81"/>
        <v>0</v>
      </c>
      <c r="J606" s="126">
        <f t="shared" si="84"/>
        <v>0</v>
      </c>
    </row>
    <row r="607" spans="1:10" x14ac:dyDescent="0.2">
      <c r="A607" s="84" t="s">
        <v>1284</v>
      </c>
      <c r="B607" s="68"/>
      <c r="C607" s="141" t="s">
        <v>1285</v>
      </c>
      <c r="D607" s="5" t="s">
        <v>133</v>
      </c>
      <c r="E607" s="5" t="s">
        <v>1275</v>
      </c>
      <c r="F607" s="53">
        <v>1</v>
      </c>
      <c r="G607" s="126">
        <f t="shared" si="83"/>
        <v>0.9174311926605504</v>
      </c>
      <c r="H607" s="24"/>
      <c r="I607" s="25">
        <f t="shared" si="81"/>
        <v>0</v>
      </c>
      <c r="J607" s="126">
        <f t="shared" si="84"/>
        <v>0</v>
      </c>
    </row>
    <row r="608" spans="1:10" x14ac:dyDescent="0.2">
      <c r="A608" s="84" t="s">
        <v>1286</v>
      </c>
      <c r="B608" s="68" t="s">
        <v>1287</v>
      </c>
      <c r="C608" s="141" t="s">
        <v>1288</v>
      </c>
      <c r="D608" s="5" t="s">
        <v>133</v>
      </c>
      <c r="E608" s="5" t="s">
        <v>1275</v>
      </c>
      <c r="F608" s="53">
        <v>20.48</v>
      </c>
      <c r="G608" s="126">
        <f t="shared" si="83"/>
        <v>18.788990825688071</v>
      </c>
      <c r="H608" s="24"/>
      <c r="I608" s="25">
        <f t="shared" si="81"/>
        <v>0</v>
      </c>
      <c r="J608" s="126">
        <f t="shared" si="84"/>
        <v>0</v>
      </c>
    </row>
    <row r="609" spans="1:10" x14ac:dyDescent="0.2">
      <c r="A609" s="85">
        <v>70818052</v>
      </c>
      <c r="B609" s="86" t="s">
        <v>1289</v>
      </c>
      <c r="C609" s="148" t="s">
        <v>1290</v>
      </c>
      <c r="D609" s="87" t="s">
        <v>138</v>
      </c>
      <c r="E609" s="87" t="s">
        <v>1291</v>
      </c>
      <c r="F609" s="88">
        <v>44.9</v>
      </c>
      <c r="G609" s="128">
        <f t="shared" si="83"/>
        <v>41.192660550458712</v>
      </c>
      <c r="H609" s="89"/>
      <c r="I609" s="90">
        <f t="shared" si="81"/>
        <v>0</v>
      </c>
      <c r="J609" s="128">
        <f t="shared" si="84"/>
        <v>0</v>
      </c>
    </row>
    <row r="610" spans="1:10" x14ac:dyDescent="0.2">
      <c r="A610" s="85" t="s">
        <v>1292</v>
      </c>
      <c r="B610" s="86"/>
      <c r="C610" s="148" t="s">
        <v>1293</v>
      </c>
      <c r="D610" s="87" t="s">
        <v>138</v>
      </c>
      <c r="E610" s="87" t="s">
        <v>1291</v>
      </c>
      <c r="F610" s="88">
        <v>1</v>
      </c>
      <c r="G610" s="128">
        <f t="shared" si="83"/>
        <v>0.9174311926605504</v>
      </c>
      <c r="H610" s="89"/>
      <c r="I610" s="90">
        <f t="shared" si="81"/>
        <v>0</v>
      </c>
      <c r="J610" s="128">
        <f t="shared" si="84"/>
        <v>0</v>
      </c>
    </row>
    <row r="611" spans="1:10" x14ac:dyDescent="0.2">
      <c r="A611" s="85">
        <v>70818022</v>
      </c>
      <c r="B611" s="86" t="s">
        <v>1294</v>
      </c>
      <c r="C611" s="148" t="s">
        <v>1295</v>
      </c>
      <c r="D611" s="87" t="s">
        <v>138</v>
      </c>
      <c r="E611" s="87" t="s">
        <v>1296</v>
      </c>
      <c r="F611" s="88">
        <v>20.48</v>
      </c>
      <c r="G611" s="128">
        <f t="shared" si="83"/>
        <v>18.788990825688071</v>
      </c>
      <c r="H611" s="89"/>
      <c r="I611" s="90">
        <f t="shared" si="81"/>
        <v>0</v>
      </c>
      <c r="J611" s="128">
        <f t="shared" si="84"/>
        <v>0</v>
      </c>
    </row>
    <row r="612" spans="1:10" x14ac:dyDescent="0.2">
      <c r="A612" s="85">
        <v>70818055</v>
      </c>
      <c r="B612" s="86" t="s">
        <v>1297</v>
      </c>
      <c r="C612" s="148" t="s">
        <v>1298</v>
      </c>
      <c r="D612" s="87" t="s">
        <v>138</v>
      </c>
      <c r="E612" s="87" t="s">
        <v>1296</v>
      </c>
      <c r="F612" s="88">
        <v>44.9</v>
      </c>
      <c r="G612" s="128">
        <f t="shared" si="83"/>
        <v>41.192660550458712</v>
      </c>
      <c r="H612" s="89"/>
      <c r="I612" s="90">
        <f t="shared" si="81"/>
        <v>0</v>
      </c>
      <c r="J612" s="128">
        <f t="shared" si="84"/>
        <v>0</v>
      </c>
    </row>
    <row r="613" spans="1:10" x14ac:dyDescent="0.2">
      <c r="A613" s="85" t="s">
        <v>1299</v>
      </c>
      <c r="B613" s="86"/>
      <c r="C613" s="148" t="s">
        <v>1300</v>
      </c>
      <c r="D613" s="87" t="s">
        <v>138</v>
      </c>
      <c r="E613" s="87" t="s">
        <v>1296</v>
      </c>
      <c r="F613" s="88">
        <v>1</v>
      </c>
      <c r="G613" s="128">
        <f t="shared" si="83"/>
        <v>0.9174311926605504</v>
      </c>
      <c r="H613" s="89"/>
      <c r="I613" s="90">
        <f t="shared" si="81"/>
        <v>0</v>
      </c>
      <c r="J613" s="128">
        <f t="shared" si="84"/>
        <v>0</v>
      </c>
    </row>
    <row r="614" spans="1:10" x14ac:dyDescent="0.2">
      <c r="A614" s="85">
        <v>70818021</v>
      </c>
      <c r="B614" s="86" t="s">
        <v>1301</v>
      </c>
      <c r="C614" s="148" t="s">
        <v>1302</v>
      </c>
      <c r="D614" s="87" t="s">
        <v>138</v>
      </c>
      <c r="E614" s="87" t="s">
        <v>1296</v>
      </c>
      <c r="F614" s="88">
        <v>20.48</v>
      </c>
      <c r="G614" s="128">
        <f t="shared" si="83"/>
        <v>18.788990825688071</v>
      </c>
      <c r="H614" s="89"/>
      <c r="I614" s="90">
        <f t="shared" si="81"/>
        <v>0</v>
      </c>
      <c r="J614" s="128">
        <f t="shared" si="84"/>
        <v>0</v>
      </c>
    </row>
    <row r="615" spans="1:10" x14ac:dyDescent="0.2">
      <c r="A615" s="85">
        <v>70818053</v>
      </c>
      <c r="B615" s="86" t="s">
        <v>1303</v>
      </c>
      <c r="C615" s="148" t="s">
        <v>1304</v>
      </c>
      <c r="D615" s="87" t="s">
        <v>138</v>
      </c>
      <c r="E615" s="87" t="s">
        <v>1305</v>
      </c>
      <c r="F615" s="88">
        <v>44.9</v>
      </c>
      <c r="G615" s="128">
        <f t="shared" si="83"/>
        <v>41.192660550458712</v>
      </c>
      <c r="H615" s="89"/>
      <c r="I615" s="90">
        <f t="shared" si="81"/>
        <v>0</v>
      </c>
      <c r="J615" s="128">
        <f t="shared" si="84"/>
        <v>0</v>
      </c>
    </row>
    <row r="616" spans="1:10" x14ac:dyDescent="0.2">
      <c r="A616" s="85" t="s">
        <v>1306</v>
      </c>
      <c r="B616" s="86"/>
      <c r="C616" s="148" t="s">
        <v>1307</v>
      </c>
      <c r="D616" s="87" t="s">
        <v>138</v>
      </c>
      <c r="E616" s="87" t="s">
        <v>1305</v>
      </c>
      <c r="F616" s="88">
        <v>1</v>
      </c>
      <c r="G616" s="128">
        <f t="shared" si="83"/>
        <v>0.9174311926605504</v>
      </c>
      <c r="H616" s="89"/>
      <c r="I616" s="90">
        <f t="shared" si="81"/>
        <v>0</v>
      </c>
      <c r="J616" s="128">
        <f t="shared" si="84"/>
        <v>0</v>
      </c>
    </row>
    <row r="617" spans="1:10" x14ac:dyDescent="0.2">
      <c r="A617" s="85">
        <v>70818024</v>
      </c>
      <c r="B617" s="86" t="s">
        <v>1308</v>
      </c>
      <c r="C617" s="148" t="s">
        <v>1309</v>
      </c>
      <c r="D617" s="87" t="s">
        <v>138</v>
      </c>
      <c r="E617" s="87" t="s">
        <v>1310</v>
      </c>
      <c r="F617" s="88">
        <v>20.48</v>
      </c>
      <c r="G617" s="128">
        <f t="shared" si="83"/>
        <v>18.788990825688071</v>
      </c>
      <c r="H617" s="89"/>
      <c r="I617" s="90">
        <f t="shared" si="81"/>
        <v>0</v>
      </c>
      <c r="J617" s="128">
        <f t="shared" si="84"/>
        <v>0</v>
      </c>
    </row>
    <row r="618" spans="1:10" x14ac:dyDescent="0.2">
      <c r="A618" s="85">
        <v>70818054</v>
      </c>
      <c r="B618" s="86" t="s">
        <v>1311</v>
      </c>
      <c r="C618" s="148" t="s">
        <v>1312</v>
      </c>
      <c r="D618" s="87" t="s">
        <v>138</v>
      </c>
      <c r="E618" s="87" t="s">
        <v>1313</v>
      </c>
      <c r="F618" s="88">
        <v>44.9</v>
      </c>
      <c r="G618" s="128">
        <f t="shared" si="83"/>
        <v>41.192660550458712</v>
      </c>
      <c r="H618" s="89"/>
      <c r="I618" s="90">
        <f t="shared" si="81"/>
        <v>0</v>
      </c>
      <c r="J618" s="128">
        <f t="shared" si="84"/>
        <v>0</v>
      </c>
    </row>
    <row r="619" spans="1:10" x14ac:dyDescent="0.2">
      <c r="A619" s="85" t="s">
        <v>1314</v>
      </c>
      <c r="B619" s="176"/>
      <c r="C619" s="148" t="s">
        <v>1315</v>
      </c>
      <c r="D619" s="87" t="s">
        <v>138</v>
      </c>
      <c r="E619" s="87" t="s">
        <v>1313</v>
      </c>
      <c r="F619" s="88">
        <v>1</v>
      </c>
      <c r="G619" s="128">
        <f t="shared" si="83"/>
        <v>0.9174311926605504</v>
      </c>
      <c r="H619" s="89"/>
      <c r="I619" s="90">
        <f t="shared" si="81"/>
        <v>0</v>
      </c>
      <c r="J619" s="128">
        <f t="shared" si="84"/>
        <v>0</v>
      </c>
    </row>
    <row r="620" spans="1:10" x14ac:dyDescent="0.2">
      <c r="A620" s="85">
        <v>70818025</v>
      </c>
      <c r="B620" s="86" t="s">
        <v>1316</v>
      </c>
      <c r="C620" s="148" t="s">
        <v>1317</v>
      </c>
      <c r="D620" s="87" t="s">
        <v>138</v>
      </c>
      <c r="E620" s="87" t="s">
        <v>1313</v>
      </c>
      <c r="F620" s="88">
        <v>20.48</v>
      </c>
      <c r="G620" s="128">
        <f t="shared" si="83"/>
        <v>18.788990825688071</v>
      </c>
      <c r="H620" s="89"/>
      <c r="I620" s="90">
        <f t="shared" si="81"/>
        <v>0</v>
      </c>
      <c r="J620" s="128">
        <f t="shared" si="84"/>
        <v>0</v>
      </c>
    </row>
    <row r="621" spans="1:10" x14ac:dyDescent="0.2">
      <c r="A621" s="85">
        <v>70818049</v>
      </c>
      <c r="B621" s="86" t="s">
        <v>1318</v>
      </c>
      <c r="C621" s="148" t="s">
        <v>1319</v>
      </c>
      <c r="D621" s="87" t="s">
        <v>138</v>
      </c>
      <c r="E621" s="87" t="s">
        <v>1320</v>
      </c>
      <c r="F621" s="88">
        <v>44.9</v>
      </c>
      <c r="G621" s="128">
        <f t="shared" si="83"/>
        <v>41.192660550458712</v>
      </c>
      <c r="H621" s="89"/>
      <c r="I621" s="90">
        <f t="shared" si="81"/>
        <v>0</v>
      </c>
      <c r="J621" s="128">
        <f t="shared" si="84"/>
        <v>0</v>
      </c>
    </row>
    <row r="622" spans="1:10" x14ac:dyDescent="0.2">
      <c r="A622" s="85" t="s">
        <v>1321</v>
      </c>
      <c r="B622" s="86"/>
      <c r="C622" s="148" t="s">
        <v>1322</v>
      </c>
      <c r="D622" s="87" t="s">
        <v>138</v>
      </c>
      <c r="E622" s="87" t="s">
        <v>1320</v>
      </c>
      <c r="F622" s="88">
        <v>1</v>
      </c>
      <c r="G622" s="128">
        <f t="shared" si="83"/>
        <v>0.9174311926605504</v>
      </c>
      <c r="H622" s="89"/>
      <c r="I622" s="90">
        <f t="shared" si="81"/>
        <v>0</v>
      </c>
      <c r="J622" s="128">
        <f t="shared" si="84"/>
        <v>0</v>
      </c>
    </row>
    <row r="623" spans="1:10" x14ac:dyDescent="0.2">
      <c r="A623" s="85">
        <v>70818033</v>
      </c>
      <c r="B623" s="86" t="s">
        <v>1323</v>
      </c>
      <c r="C623" s="148" t="s">
        <v>1324</v>
      </c>
      <c r="D623" s="87" t="s">
        <v>138</v>
      </c>
      <c r="E623" s="87" t="s">
        <v>1325</v>
      </c>
      <c r="F623" s="88">
        <v>20.48</v>
      </c>
      <c r="G623" s="128">
        <f t="shared" si="83"/>
        <v>18.788990825688071</v>
      </c>
      <c r="H623" s="89"/>
      <c r="I623" s="90">
        <f t="shared" si="81"/>
        <v>0</v>
      </c>
      <c r="J623" s="128">
        <f t="shared" si="84"/>
        <v>0</v>
      </c>
    </row>
    <row r="624" spans="1:10" x14ac:dyDescent="0.2">
      <c r="A624" s="85">
        <v>70818050</v>
      </c>
      <c r="B624" s="86" t="s">
        <v>1326</v>
      </c>
      <c r="C624" s="148" t="s">
        <v>1327</v>
      </c>
      <c r="D624" s="87" t="s">
        <v>138</v>
      </c>
      <c r="E624" s="87" t="s">
        <v>1328</v>
      </c>
      <c r="F624" s="88">
        <v>44.9</v>
      </c>
      <c r="G624" s="128">
        <f t="shared" si="83"/>
        <v>41.192660550458712</v>
      </c>
      <c r="H624" s="89"/>
      <c r="I624" s="90">
        <f t="shared" si="81"/>
        <v>0</v>
      </c>
      <c r="J624" s="128">
        <f t="shared" si="84"/>
        <v>0</v>
      </c>
    </row>
    <row r="625" spans="1:10" x14ac:dyDescent="0.2">
      <c r="A625" s="85" t="s">
        <v>1329</v>
      </c>
      <c r="B625" s="86"/>
      <c r="C625" s="148" t="s">
        <v>1330</v>
      </c>
      <c r="D625" s="87" t="s">
        <v>138</v>
      </c>
      <c r="E625" s="87" t="s">
        <v>1328</v>
      </c>
      <c r="F625" s="88">
        <v>1</v>
      </c>
      <c r="G625" s="128">
        <f t="shared" si="83"/>
        <v>0.9174311926605504</v>
      </c>
      <c r="H625" s="89"/>
      <c r="I625" s="90">
        <f t="shared" si="81"/>
        <v>0</v>
      </c>
      <c r="J625" s="128">
        <f t="shared" si="84"/>
        <v>0</v>
      </c>
    </row>
    <row r="626" spans="1:10" x14ac:dyDescent="0.2">
      <c r="A626" s="85">
        <v>70818034</v>
      </c>
      <c r="B626" s="86" t="s">
        <v>1331</v>
      </c>
      <c r="C626" s="148" t="s">
        <v>1332</v>
      </c>
      <c r="D626" s="87" t="s">
        <v>138</v>
      </c>
      <c r="E626" s="87" t="s">
        <v>1325</v>
      </c>
      <c r="F626" s="88">
        <v>20.48</v>
      </c>
      <c r="G626" s="128">
        <f t="shared" si="83"/>
        <v>18.788990825688071</v>
      </c>
      <c r="H626" s="89"/>
      <c r="I626" s="90">
        <f t="shared" si="81"/>
        <v>0</v>
      </c>
      <c r="J626" s="128">
        <f t="shared" si="84"/>
        <v>0</v>
      </c>
    </row>
    <row r="627" spans="1:10" x14ac:dyDescent="0.2">
      <c r="A627" s="85">
        <v>70818051</v>
      </c>
      <c r="B627" s="86" t="s">
        <v>1333</v>
      </c>
      <c r="C627" s="148" t="s">
        <v>1334</v>
      </c>
      <c r="D627" s="87" t="s">
        <v>138</v>
      </c>
      <c r="E627" s="87" t="s">
        <v>1328</v>
      </c>
      <c r="F627" s="88">
        <v>44.9</v>
      </c>
      <c r="G627" s="128">
        <f t="shared" si="83"/>
        <v>41.192660550458712</v>
      </c>
      <c r="H627" s="89"/>
      <c r="I627" s="90">
        <f t="shared" si="81"/>
        <v>0</v>
      </c>
      <c r="J627" s="128">
        <f t="shared" si="84"/>
        <v>0</v>
      </c>
    </row>
    <row r="628" spans="1:10" x14ac:dyDescent="0.2">
      <c r="A628" s="85" t="s">
        <v>1335</v>
      </c>
      <c r="B628" s="86"/>
      <c r="C628" s="148" t="s">
        <v>1336</v>
      </c>
      <c r="D628" s="87" t="s">
        <v>138</v>
      </c>
      <c r="E628" s="87" t="s">
        <v>1328</v>
      </c>
      <c r="F628" s="88">
        <v>1</v>
      </c>
      <c r="G628" s="128">
        <f t="shared" si="83"/>
        <v>0.9174311926605504</v>
      </c>
      <c r="H628" s="89"/>
      <c r="I628" s="90">
        <f t="shared" si="81"/>
        <v>0</v>
      </c>
      <c r="J628" s="128">
        <f t="shared" si="84"/>
        <v>0</v>
      </c>
    </row>
    <row r="629" spans="1:10" x14ac:dyDescent="0.2">
      <c r="A629" s="85">
        <v>70818035</v>
      </c>
      <c r="B629" s="86" t="s">
        <v>1337</v>
      </c>
      <c r="C629" s="148" t="s">
        <v>1338</v>
      </c>
      <c r="D629" s="87" t="s">
        <v>138</v>
      </c>
      <c r="E629" s="87" t="s">
        <v>1325</v>
      </c>
      <c r="F629" s="88">
        <v>20.48</v>
      </c>
      <c r="G629" s="128">
        <f t="shared" si="83"/>
        <v>18.788990825688071</v>
      </c>
      <c r="H629" s="89"/>
      <c r="I629" s="90">
        <f t="shared" si="81"/>
        <v>0</v>
      </c>
      <c r="J629" s="128">
        <f t="shared" si="84"/>
        <v>0</v>
      </c>
    </row>
    <row r="630" spans="1:10" x14ac:dyDescent="0.2">
      <c r="A630" s="84" t="s">
        <v>1339</v>
      </c>
      <c r="B630" s="68" t="s">
        <v>1340</v>
      </c>
      <c r="C630" s="141" t="s">
        <v>1341</v>
      </c>
      <c r="D630" s="5" t="s">
        <v>133</v>
      </c>
      <c r="E630" s="5" t="s">
        <v>1342</v>
      </c>
      <c r="F630" s="53">
        <v>39.9</v>
      </c>
      <c r="G630" s="126">
        <f t="shared" si="83"/>
        <v>36.605504587155963</v>
      </c>
      <c r="H630" s="24"/>
      <c r="I630" s="25">
        <f t="shared" si="81"/>
        <v>0</v>
      </c>
      <c r="J630" s="126">
        <f t="shared" si="84"/>
        <v>0</v>
      </c>
    </row>
    <row r="631" spans="1:10" x14ac:dyDescent="0.2">
      <c r="A631" s="84" t="s">
        <v>1343</v>
      </c>
      <c r="B631" s="68"/>
      <c r="C631" s="141" t="s">
        <v>1344</v>
      </c>
      <c r="D631" s="5" t="s">
        <v>133</v>
      </c>
      <c r="E631" s="5" t="s">
        <v>1342</v>
      </c>
      <c r="F631" s="53">
        <v>1</v>
      </c>
      <c r="G631" s="126">
        <f t="shared" si="83"/>
        <v>0.9174311926605504</v>
      </c>
      <c r="H631" s="24"/>
      <c r="I631" s="25">
        <f t="shared" si="81"/>
        <v>0</v>
      </c>
      <c r="J631" s="126">
        <f t="shared" si="84"/>
        <v>0</v>
      </c>
    </row>
    <row r="632" spans="1:10" x14ac:dyDescent="0.2">
      <c r="A632" s="84" t="s">
        <v>1345</v>
      </c>
      <c r="B632" s="68" t="s">
        <v>1346</v>
      </c>
      <c r="C632" s="141" t="s">
        <v>1347</v>
      </c>
      <c r="D632" s="5" t="s">
        <v>133</v>
      </c>
      <c r="E632" s="5" t="s">
        <v>1342</v>
      </c>
      <c r="F632" s="53">
        <v>20.48</v>
      </c>
      <c r="G632" s="126">
        <f t="shared" si="83"/>
        <v>18.788990825688071</v>
      </c>
      <c r="H632" s="24"/>
      <c r="I632" s="25">
        <f t="shared" si="81"/>
        <v>0</v>
      </c>
      <c r="J632" s="126">
        <f t="shared" si="84"/>
        <v>0</v>
      </c>
    </row>
    <row r="633" spans="1:10" x14ac:dyDescent="0.2">
      <c r="A633" s="84" t="s">
        <v>1348</v>
      </c>
      <c r="B633" s="68" t="s">
        <v>1349</v>
      </c>
      <c r="C633" s="141" t="s">
        <v>1350</v>
      </c>
      <c r="D633" s="5" t="s">
        <v>133</v>
      </c>
      <c r="E633" s="5" t="s">
        <v>1351</v>
      </c>
      <c r="F633" s="53">
        <v>39.9</v>
      </c>
      <c r="G633" s="126">
        <f t="shared" si="83"/>
        <v>36.605504587155963</v>
      </c>
      <c r="H633" s="24"/>
      <c r="I633" s="25">
        <f t="shared" si="81"/>
        <v>0</v>
      </c>
      <c r="J633" s="126">
        <f t="shared" si="84"/>
        <v>0</v>
      </c>
    </row>
    <row r="634" spans="1:10" x14ac:dyDescent="0.2">
      <c r="A634" s="84" t="s">
        <v>1352</v>
      </c>
      <c r="B634" s="68"/>
      <c r="C634" s="141" t="s">
        <v>1353</v>
      </c>
      <c r="D634" s="5" t="s">
        <v>133</v>
      </c>
      <c r="E634" s="5" t="s">
        <v>1351</v>
      </c>
      <c r="F634" s="53">
        <v>1</v>
      </c>
      <c r="G634" s="126">
        <f t="shared" si="83"/>
        <v>0.9174311926605504</v>
      </c>
      <c r="H634" s="24"/>
      <c r="I634" s="25">
        <f t="shared" si="81"/>
        <v>0</v>
      </c>
      <c r="J634" s="126">
        <f t="shared" si="84"/>
        <v>0</v>
      </c>
    </row>
    <row r="635" spans="1:10" x14ac:dyDescent="0.2">
      <c r="A635" s="84" t="s">
        <v>1354</v>
      </c>
      <c r="B635" s="68" t="s">
        <v>1355</v>
      </c>
      <c r="C635" s="141" t="s">
        <v>1356</v>
      </c>
      <c r="D635" s="5" t="s">
        <v>133</v>
      </c>
      <c r="E635" s="5" t="s">
        <v>1351</v>
      </c>
      <c r="F635" s="53">
        <v>20.48</v>
      </c>
      <c r="G635" s="126">
        <f t="shared" si="83"/>
        <v>18.788990825688071</v>
      </c>
      <c r="H635" s="24"/>
      <c r="I635" s="25">
        <f t="shared" si="81"/>
        <v>0</v>
      </c>
      <c r="J635" s="126">
        <f t="shared" si="84"/>
        <v>0</v>
      </c>
    </row>
    <row r="636" spans="1:10" x14ac:dyDescent="0.2">
      <c r="A636" s="84" t="s">
        <v>1357</v>
      </c>
      <c r="B636" s="68" t="s">
        <v>1358</v>
      </c>
      <c r="C636" s="141" t="s">
        <v>1359</v>
      </c>
      <c r="D636" s="5" t="s">
        <v>133</v>
      </c>
      <c r="E636" s="5" t="s">
        <v>1351</v>
      </c>
      <c r="F636" s="53">
        <v>39.9</v>
      </c>
      <c r="G636" s="126">
        <f t="shared" si="83"/>
        <v>36.605504587155963</v>
      </c>
      <c r="H636" s="24"/>
      <c r="I636" s="25">
        <f t="shared" si="81"/>
        <v>0</v>
      </c>
      <c r="J636" s="126">
        <f t="shared" si="84"/>
        <v>0</v>
      </c>
    </row>
    <row r="637" spans="1:10" x14ac:dyDescent="0.2">
      <c r="A637" s="84" t="s">
        <v>1360</v>
      </c>
      <c r="B637" s="68"/>
      <c r="C637" s="141" t="s">
        <v>1361</v>
      </c>
      <c r="D637" s="5" t="s">
        <v>133</v>
      </c>
      <c r="E637" s="5" t="s">
        <v>1351</v>
      </c>
      <c r="F637" s="53">
        <v>1</v>
      </c>
      <c r="G637" s="126">
        <f t="shared" si="83"/>
        <v>0.9174311926605504</v>
      </c>
      <c r="H637" s="24"/>
      <c r="I637" s="25">
        <f t="shared" si="81"/>
        <v>0</v>
      </c>
      <c r="J637" s="126">
        <f t="shared" si="84"/>
        <v>0</v>
      </c>
    </row>
    <row r="638" spans="1:10" x14ac:dyDescent="0.2">
      <c r="A638" s="84" t="s">
        <v>1362</v>
      </c>
      <c r="B638" s="68" t="s">
        <v>1363</v>
      </c>
      <c r="C638" s="141" t="s">
        <v>1364</v>
      </c>
      <c r="D638" s="5" t="s">
        <v>133</v>
      </c>
      <c r="E638" s="5" t="s">
        <v>1351</v>
      </c>
      <c r="F638" s="53">
        <v>20.48</v>
      </c>
      <c r="G638" s="126">
        <f t="shared" si="83"/>
        <v>18.788990825688071</v>
      </c>
      <c r="H638" s="24"/>
      <c r="I638" s="25">
        <f t="shared" si="81"/>
        <v>0</v>
      </c>
      <c r="J638" s="126">
        <f t="shared" si="84"/>
        <v>0</v>
      </c>
    </row>
    <row r="639" spans="1:10" x14ac:dyDescent="0.2">
      <c r="A639" s="84" t="s">
        <v>1365</v>
      </c>
      <c r="B639" s="68" t="s">
        <v>1366</v>
      </c>
      <c r="C639" s="141" t="s">
        <v>1367</v>
      </c>
      <c r="D639" s="5" t="s">
        <v>133</v>
      </c>
      <c r="E639" s="5" t="s">
        <v>1351</v>
      </c>
      <c r="F639" s="53">
        <v>39.9</v>
      </c>
      <c r="G639" s="126">
        <f t="shared" si="83"/>
        <v>36.605504587155963</v>
      </c>
      <c r="H639" s="24"/>
      <c r="I639" s="25">
        <f t="shared" si="81"/>
        <v>0</v>
      </c>
      <c r="J639" s="126">
        <f t="shared" si="84"/>
        <v>0</v>
      </c>
    </row>
    <row r="640" spans="1:10" x14ac:dyDescent="0.2">
      <c r="A640" s="84" t="s">
        <v>1368</v>
      </c>
      <c r="B640" s="68"/>
      <c r="C640" s="141" t="s">
        <v>1369</v>
      </c>
      <c r="D640" s="5" t="s">
        <v>133</v>
      </c>
      <c r="E640" s="5" t="s">
        <v>1351</v>
      </c>
      <c r="F640" s="53">
        <v>1</v>
      </c>
      <c r="G640" s="126">
        <f t="shared" si="83"/>
        <v>0.9174311926605504</v>
      </c>
      <c r="H640" s="24"/>
      <c r="I640" s="25">
        <f t="shared" si="81"/>
        <v>0</v>
      </c>
      <c r="J640" s="126">
        <f t="shared" si="84"/>
        <v>0</v>
      </c>
    </row>
    <row r="641" spans="1:10" x14ac:dyDescent="0.2">
      <c r="A641" s="84" t="s">
        <v>1370</v>
      </c>
      <c r="B641" s="68" t="s">
        <v>1371</v>
      </c>
      <c r="C641" s="141" t="s">
        <v>1372</v>
      </c>
      <c r="D641" s="5" t="s">
        <v>133</v>
      </c>
      <c r="E641" s="5" t="s">
        <v>1351</v>
      </c>
      <c r="F641" s="53">
        <v>20.48</v>
      </c>
      <c r="G641" s="126">
        <f t="shared" si="83"/>
        <v>18.788990825688071</v>
      </c>
      <c r="H641" s="24"/>
      <c r="I641" s="25">
        <f t="shared" si="81"/>
        <v>0</v>
      </c>
      <c r="J641" s="126">
        <f t="shared" si="84"/>
        <v>0</v>
      </c>
    </row>
    <row r="642" spans="1:10" x14ac:dyDescent="0.2">
      <c r="A642" s="84" t="s">
        <v>1373</v>
      </c>
      <c r="B642" s="68" t="s">
        <v>1374</v>
      </c>
      <c r="C642" s="156" t="s">
        <v>1375</v>
      </c>
      <c r="D642" s="5" t="s">
        <v>133</v>
      </c>
      <c r="E642" s="5" t="s">
        <v>1376</v>
      </c>
      <c r="F642" s="53">
        <v>39.9</v>
      </c>
      <c r="G642" s="126">
        <f t="shared" si="83"/>
        <v>36.605504587155963</v>
      </c>
      <c r="H642" s="24"/>
      <c r="I642" s="25">
        <f t="shared" si="81"/>
        <v>0</v>
      </c>
      <c r="J642" s="126">
        <f t="shared" si="84"/>
        <v>0</v>
      </c>
    </row>
    <row r="643" spans="1:10" x14ac:dyDescent="0.2">
      <c r="A643" s="84" t="s">
        <v>1377</v>
      </c>
      <c r="B643" s="68"/>
      <c r="C643" s="156" t="s">
        <v>1378</v>
      </c>
      <c r="D643" s="5" t="s">
        <v>133</v>
      </c>
      <c r="E643" s="5" t="s">
        <v>1376</v>
      </c>
      <c r="F643" s="53">
        <v>1</v>
      </c>
      <c r="G643" s="126">
        <f t="shared" si="83"/>
        <v>0.9174311926605504</v>
      </c>
      <c r="H643" s="24"/>
      <c r="I643" s="25">
        <f t="shared" si="81"/>
        <v>0</v>
      </c>
      <c r="J643" s="126">
        <f t="shared" si="84"/>
        <v>0</v>
      </c>
    </row>
    <row r="644" spans="1:10" x14ac:dyDescent="0.2">
      <c r="A644" s="84" t="s">
        <v>1379</v>
      </c>
      <c r="B644" s="68" t="s">
        <v>1380</v>
      </c>
      <c r="C644" s="156" t="s">
        <v>1381</v>
      </c>
      <c r="D644" s="5" t="s">
        <v>133</v>
      </c>
      <c r="E644" s="5" t="s">
        <v>1376</v>
      </c>
      <c r="F644" s="53">
        <v>20.48</v>
      </c>
      <c r="G644" s="126">
        <f t="shared" si="83"/>
        <v>18.788990825688071</v>
      </c>
      <c r="H644" s="24"/>
      <c r="I644" s="25">
        <f t="shared" si="81"/>
        <v>0</v>
      </c>
      <c r="J644" s="126">
        <f t="shared" si="84"/>
        <v>0</v>
      </c>
    </row>
    <row r="645" spans="1:10" x14ac:dyDescent="0.2">
      <c r="A645" s="84" t="s">
        <v>1382</v>
      </c>
      <c r="B645" s="68" t="s">
        <v>1383</v>
      </c>
      <c r="C645" s="156" t="s">
        <v>1384</v>
      </c>
      <c r="D645" s="5" t="s">
        <v>133</v>
      </c>
      <c r="E645" s="5" t="s">
        <v>1376</v>
      </c>
      <c r="F645" s="53">
        <v>20.48</v>
      </c>
      <c r="G645" s="126">
        <f t="shared" si="83"/>
        <v>18.788990825688071</v>
      </c>
      <c r="H645" s="24"/>
      <c r="I645" s="25">
        <f t="shared" si="81"/>
        <v>0</v>
      </c>
      <c r="J645" s="126">
        <f t="shared" si="84"/>
        <v>0</v>
      </c>
    </row>
    <row r="646" spans="1:10" x14ac:dyDescent="0.2">
      <c r="A646" s="84" t="s">
        <v>1385</v>
      </c>
      <c r="B646" s="68" t="s">
        <v>1386</v>
      </c>
      <c r="C646" s="156" t="s">
        <v>1387</v>
      </c>
      <c r="D646" s="5" t="s">
        <v>133</v>
      </c>
      <c r="E646" s="5" t="s">
        <v>1388</v>
      </c>
      <c r="F646" s="53">
        <v>39.9</v>
      </c>
      <c r="G646" s="126">
        <f t="shared" si="83"/>
        <v>36.605504587155963</v>
      </c>
      <c r="H646" s="24"/>
      <c r="I646" s="25">
        <f t="shared" si="81"/>
        <v>0</v>
      </c>
      <c r="J646" s="126">
        <f t="shared" si="84"/>
        <v>0</v>
      </c>
    </row>
    <row r="647" spans="1:10" x14ac:dyDescent="0.2">
      <c r="A647" s="84" t="s">
        <v>1389</v>
      </c>
      <c r="B647" s="68"/>
      <c r="C647" s="156" t="s">
        <v>1390</v>
      </c>
      <c r="D647" s="5" t="s">
        <v>133</v>
      </c>
      <c r="E647" s="5" t="s">
        <v>1388</v>
      </c>
      <c r="F647" s="53">
        <v>1</v>
      </c>
      <c r="G647" s="126">
        <f t="shared" si="83"/>
        <v>0.9174311926605504</v>
      </c>
      <c r="H647" s="24"/>
      <c r="I647" s="25">
        <f t="shared" si="81"/>
        <v>0</v>
      </c>
      <c r="J647" s="126">
        <f t="shared" si="84"/>
        <v>0</v>
      </c>
    </row>
    <row r="648" spans="1:10" x14ac:dyDescent="0.2">
      <c r="A648" s="84" t="s">
        <v>1391</v>
      </c>
      <c r="B648" s="68" t="s">
        <v>1392</v>
      </c>
      <c r="C648" s="156" t="s">
        <v>1393</v>
      </c>
      <c r="D648" s="5" t="s">
        <v>133</v>
      </c>
      <c r="E648" s="5" t="s">
        <v>1388</v>
      </c>
      <c r="F648" s="53">
        <v>20.48</v>
      </c>
      <c r="G648" s="126">
        <f t="shared" si="83"/>
        <v>18.788990825688071</v>
      </c>
      <c r="H648" s="24"/>
      <c r="I648" s="25">
        <f t="shared" si="81"/>
        <v>0</v>
      </c>
      <c r="J648" s="126">
        <f t="shared" si="84"/>
        <v>0</v>
      </c>
    </row>
    <row r="649" spans="1:10" x14ac:dyDescent="0.2">
      <c r="A649" s="84" t="s">
        <v>1394</v>
      </c>
      <c r="B649" s="68" t="s">
        <v>1395</v>
      </c>
      <c r="C649" s="156" t="s">
        <v>1396</v>
      </c>
      <c r="D649" s="5" t="s">
        <v>133</v>
      </c>
      <c r="E649" s="5" t="s">
        <v>1388</v>
      </c>
      <c r="F649" s="53">
        <v>20.48</v>
      </c>
      <c r="G649" s="126">
        <f t="shared" si="83"/>
        <v>18.788990825688071</v>
      </c>
      <c r="H649" s="24"/>
      <c r="I649" s="25">
        <f t="shared" si="81"/>
        <v>0</v>
      </c>
      <c r="J649" s="126">
        <f t="shared" si="84"/>
        <v>0</v>
      </c>
    </row>
    <row r="650" spans="1:10" x14ac:dyDescent="0.2">
      <c r="A650" s="84" t="s">
        <v>1397</v>
      </c>
      <c r="B650" s="68" t="s">
        <v>1398</v>
      </c>
      <c r="C650" s="156" t="s">
        <v>1399</v>
      </c>
      <c r="D650" s="5" t="s">
        <v>133</v>
      </c>
      <c r="E650" s="5" t="s">
        <v>1400</v>
      </c>
      <c r="F650" s="53">
        <v>39.9</v>
      </c>
      <c r="G650" s="126">
        <f t="shared" si="83"/>
        <v>36.605504587155963</v>
      </c>
      <c r="H650" s="24"/>
      <c r="I650" s="25">
        <f t="shared" si="81"/>
        <v>0</v>
      </c>
      <c r="J650" s="126">
        <f t="shared" si="84"/>
        <v>0</v>
      </c>
    </row>
    <row r="651" spans="1:10" x14ac:dyDescent="0.2">
      <c r="A651" s="84" t="s">
        <v>1401</v>
      </c>
      <c r="B651" s="68"/>
      <c r="C651" s="156" t="s">
        <v>1402</v>
      </c>
      <c r="D651" s="5" t="s">
        <v>133</v>
      </c>
      <c r="E651" s="5" t="s">
        <v>1400</v>
      </c>
      <c r="F651" s="53">
        <v>1</v>
      </c>
      <c r="G651" s="126">
        <f t="shared" si="83"/>
        <v>0.9174311926605504</v>
      </c>
      <c r="H651" s="24"/>
      <c r="I651" s="25">
        <f t="shared" si="81"/>
        <v>0</v>
      </c>
      <c r="J651" s="126">
        <f t="shared" si="84"/>
        <v>0</v>
      </c>
    </row>
    <row r="652" spans="1:10" x14ac:dyDescent="0.2">
      <c r="A652" s="84" t="s">
        <v>1403</v>
      </c>
      <c r="B652" s="68" t="s">
        <v>1404</v>
      </c>
      <c r="C652" s="156" t="s">
        <v>1405</v>
      </c>
      <c r="D652" s="5" t="s">
        <v>133</v>
      </c>
      <c r="E652" s="5" t="s">
        <v>1400</v>
      </c>
      <c r="F652" s="53">
        <v>20.48</v>
      </c>
      <c r="G652" s="126">
        <f t="shared" si="83"/>
        <v>18.788990825688071</v>
      </c>
      <c r="H652" s="24"/>
      <c r="I652" s="25">
        <f t="shared" si="81"/>
        <v>0</v>
      </c>
      <c r="J652" s="126">
        <f t="shared" si="84"/>
        <v>0</v>
      </c>
    </row>
    <row r="653" spans="1:10" x14ac:dyDescent="0.2">
      <c r="A653" s="84" t="s">
        <v>1406</v>
      </c>
      <c r="B653" s="68" t="s">
        <v>1407</v>
      </c>
      <c r="C653" s="156" t="s">
        <v>1408</v>
      </c>
      <c r="D653" s="5" t="s">
        <v>133</v>
      </c>
      <c r="E653" s="5" t="s">
        <v>1400</v>
      </c>
      <c r="F653" s="53">
        <v>20.48</v>
      </c>
      <c r="G653" s="126">
        <f t="shared" si="83"/>
        <v>18.788990825688071</v>
      </c>
      <c r="H653" s="24"/>
      <c r="I653" s="25">
        <f t="shared" si="81"/>
        <v>0</v>
      </c>
      <c r="J653" s="126">
        <f t="shared" si="84"/>
        <v>0</v>
      </c>
    </row>
    <row r="654" spans="1:10" x14ac:dyDescent="0.2">
      <c r="A654" s="84" t="s">
        <v>1409</v>
      </c>
      <c r="B654" s="68" t="s">
        <v>1410</v>
      </c>
      <c r="C654" s="146" t="s">
        <v>1411</v>
      </c>
      <c r="D654" s="5" t="s">
        <v>133</v>
      </c>
      <c r="E654" s="7" t="s">
        <v>1412</v>
      </c>
      <c r="F654" s="53">
        <v>39.9</v>
      </c>
      <c r="G654" s="126">
        <f t="shared" si="83"/>
        <v>36.605504587155963</v>
      </c>
      <c r="H654" s="24"/>
      <c r="I654" s="25">
        <f t="shared" si="81"/>
        <v>0</v>
      </c>
      <c r="J654" s="126">
        <f t="shared" si="84"/>
        <v>0</v>
      </c>
    </row>
    <row r="655" spans="1:10" x14ac:dyDescent="0.2">
      <c r="A655" s="84" t="s">
        <v>1413</v>
      </c>
      <c r="B655" s="68"/>
      <c r="C655" s="146" t="s">
        <v>1414</v>
      </c>
      <c r="D655" s="5" t="s">
        <v>133</v>
      </c>
      <c r="E655" s="7" t="s">
        <v>1412</v>
      </c>
      <c r="F655" s="53">
        <v>1</v>
      </c>
      <c r="G655" s="126">
        <f t="shared" si="83"/>
        <v>0.9174311926605504</v>
      </c>
      <c r="H655" s="24"/>
      <c r="I655" s="25">
        <f t="shared" si="81"/>
        <v>0</v>
      </c>
      <c r="J655" s="126">
        <f t="shared" si="84"/>
        <v>0</v>
      </c>
    </row>
    <row r="656" spans="1:10" x14ac:dyDescent="0.2">
      <c r="A656" s="84" t="s">
        <v>1415</v>
      </c>
      <c r="B656" s="68" t="s">
        <v>1416</v>
      </c>
      <c r="C656" s="146" t="s">
        <v>1417</v>
      </c>
      <c r="D656" s="5" t="s">
        <v>133</v>
      </c>
      <c r="E656" s="7" t="s">
        <v>1412</v>
      </c>
      <c r="F656" s="53">
        <v>20.48</v>
      </c>
      <c r="G656" s="126">
        <f t="shared" si="83"/>
        <v>18.788990825688071</v>
      </c>
      <c r="H656" s="24"/>
      <c r="I656" s="25">
        <f t="shared" si="81"/>
        <v>0</v>
      </c>
      <c r="J656" s="126">
        <f t="shared" si="84"/>
        <v>0</v>
      </c>
    </row>
    <row r="657" spans="1:10" x14ac:dyDescent="0.2">
      <c r="A657" s="84" t="s">
        <v>1418</v>
      </c>
      <c r="B657" s="68" t="s">
        <v>1419</v>
      </c>
      <c r="C657" s="146" t="s">
        <v>1420</v>
      </c>
      <c r="D657" s="5" t="s">
        <v>133</v>
      </c>
      <c r="E657" s="7" t="s">
        <v>1412</v>
      </c>
      <c r="F657" s="53">
        <v>39.9</v>
      </c>
      <c r="G657" s="126">
        <f t="shared" si="83"/>
        <v>36.605504587155963</v>
      </c>
      <c r="H657" s="24"/>
      <c r="I657" s="25">
        <f t="shared" si="81"/>
        <v>0</v>
      </c>
      <c r="J657" s="126">
        <f t="shared" si="84"/>
        <v>0</v>
      </c>
    </row>
    <row r="658" spans="1:10" x14ac:dyDescent="0.2">
      <c r="A658" s="84" t="s">
        <v>1421</v>
      </c>
      <c r="B658" s="68"/>
      <c r="C658" s="146" t="s">
        <v>1422</v>
      </c>
      <c r="D658" s="5" t="s">
        <v>133</v>
      </c>
      <c r="E658" s="7" t="s">
        <v>1412</v>
      </c>
      <c r="F658" s="53">
        <v>1</v>
      </c>
      <c r="G658" s="126">
        <f t="shared" si="83"/>
        <v>0.9174311926605504</v>
      </c>
      <c r="H658" s="24"/>
      <c r="I658" s="25">
        <f t="shared" si="81"/>
        <v>0</v>
      </c>
      <c r="J658" s="126">
        <f t="shared" si="84"/>
        <v>0</v>
      </c>
    </row>
    <row r="659" spans="1:10" x14ac:dyDescent="0.2">
      <c r="A659" s="84" t="s">
        <v>1423</v>
      </c>
      <c r="B659" s="68" t="s">
        <v>1424</v>
      </c>
      <c r="C659" s="146" t="s">
        <v>1425</v>
      </c>
      <c r="D659" s="5" t="s">
        <v>133</v>
      </c>
      <c r="E659" s="7" t="s">
        <v>1412</v>
      </c>
      <c r="F659" s="53">
        <v>20.48</v>
      </c>
      <c r="G659" s="126">
        <f t="shared" si="83"/>
        <v>18.788990825688071</v>
      </c>
      <c r="H659" s="24"/>
      <c r="I659" s="25">
        <f t="shared" si="81"/>
        <v>0</v>
      </c>
      <c r="J659" s="126">
        <f t="shared" si="84"/>
        <v>0</v>
      </c>
    </row>
    <row r="660" spans="1:10" x14ac:dyDescent="0.2">
      <c r="A660" s="84" t="s">
        <v>1426</v>
      </c>
      <c r="B660" s="68" t="s">
        <v>1427</v>
      </c>
      <c r="C660" s="146" t="s">
        <v>1428</v>
      </c>
      <c r="D660" s="5" t="s">
        <v>133</v>
      </c>
      <c r="E660" s="7" t="s">
        <v>1412</v>
      </c>
      <c r="F660" s="53">
        <v>39.9</v>
      </c>
      <c r="G660" s="126">
        <f t="shared" si="83"/>
        <v>36.605504587155963</v>
      </c>
      <c r="H660" s="24"/>
      <c r="I660" s="25">
        <f t="shared" si="81"/>
        <v>0</v>
      </c>
      <c r="J660" s="126">
        <f t="shared" si="84"/>
        <v>0</v>
      </c>
    </row>
    <row r="661" spans="1:10" x14ac:dyDescent="0.2">
      <c r="A661" s="84" t="s">
        <v>1429</v>
      </c>
      <c r="B661" s="68"/>
      <c r="C661" s="146" t="s">
        <v>1430</v>
      </c>
      <c r="D661" s="5" t="s">
        <v>133</v>
      </c>
      <c r="E661" s="7" t="s">
        <v>1412</v>
      </c>
      <c r="F661" s="53">
        <v>1</v>
      </c>
      <c r="G661" s="126">
        <f t="shared" si="83"/>
        <v>0.9174311926605504</v>
      </c>
      <c r="H661" s="24"/>
      <c r="I661" s="25">
        <f t="shared" si="81"/>
        <v>0</v>
      </c>
      <c r="J661" s="126">
        <f t="shared" si="84"/>
        <v>0</v>
      </c>
    </row>
    <row r="662" spans="1:10" x14ac:dyDescent="0.2">
      <c r="A662" s="84" t="s">
        <v>1431</v>
      </c>
      <c r="B662" s="68" t="s">
        <v>1432</v>
      </c>
      <c r="C662" s="146" t="s">
        <v>1433</v>
      </c>
      <c r="D662" s="5" t="s">
        <v>133</v>
      </c>
      <c r="E662" s="7" t="s">
        <v>1412</v>
      </c>
      <c r="F662" s="53">
        <v>20.48</v>
      </c>
      <c r="G662" s="126">
        <f t="shared" si="83"/>
        <v>18.788990825688071</v>
      </c>
      <c r="H662" s="24"/>
      <c r="I662" s="25">
        <f t="shared" si="81"/>
        <v>0</v>
      </c>
      <c r="J662" s="126">
        <f t="shared" si="84"/>
        <v>0</v>
      </c>
    </row>
    <row r="663" spans="1:10" x14ac:dyDescent="0.2">
      <c r="A663" s="84" t="s">
        <v>1434</v>
      </c>
      <c r="B663" s="68" t="s">
        <v>1435</v>
      </c>
      <c r="C663" s="146" t="s">
        <v>1436</v>
      </c>
      <c r="D663" s="5" t="s">
        <v>133</v>
      </c>
      <c r="E663" s="7" t="s">
        <v>1437</v>
      </c>
      <c r="F663" s="53">
        <v>39.9</v>
      </c>
      <c r="G663" s="126">
        <f t="shared" si="83"/>
        <v>36.605504587155963</v>
      </c>
      <c r="H663" s="24"/>
      <c r="I663" s="25">
        <f t="shared" si="81"/>
        <v>0</v>
      </c>
      <c r="J663" s="126">
        <f t="shared" si="84"/>
        <v>0</v>
      </c>
    </row>
    <row r="664" spans="1:10" x14ac:dyDescent="0.2">
      <c r="A664" s="84" t="s">
        <v>1438</v>
      </c>
      <c r="B664" s="68"/>
      <c r="C664" s="146" t="s">
        <v>1439</v>
      </c>
      <c r="D664" s="5" t="s">
        <v>133</v>
      </c>
      <c r="E664" s="7" t="s">
        <v>1437</v>
      </c>
      <c r="F664" s="53">
        <v>1</v>
      </c>
      <c r="G664" s="126">
        <f t="shared" si="83"/>
        <v>0.9174311926605504</v>
      </c>
      <c r="H664" s="24"/>
      <c r="I664" s="25">
        <f t="shared" si="81"/>
        <v>0</v>
      </c>
      <c r="J664" s="126">
        <f t="shared" si="84"/>
        <v>0</v>
      </c>
    </row>
    <row r="665" spans="1:10" x14ac:dyDescent="0.2">
      <c r="A665" s="84" t="s">
        <v>1440</v>
      </c>
      <c r="B665" s="68" t="s">
        <v>1441</v>
      </c>
      <c r="C665" s="146" t="s">
        <v>1442</v>
      </c>
      <c r="D665" s="5" t="s">
        <v>133</v>
      </c>
      <c r="E665" s="7" t="s">
        <v>1437</v>
      </c>
      <c r="F665" s="53">
        <v>20.48</v>
      </c>
      <c r="G665" s="126">
        <f t="shared" si="83"/>
        <v>18.788990825688071</v>
      </c>
      <c r="H665" s="24"/>
      <c r="I665" s="25">
        <f t="shared" si="81"/>
        <v>0</v>
      </c>
      <c r="J665" s="126">
        <f t="shared" si="84"/>
        <v>0</v>
      </c>
    </row>
    <row r="666" spans="1:10" x14ac:dyDescent="0.2">
      <c r="A666" s="84" t="s">
        <v>1443</v>
      </c>
      <c r="B666" s="68" t="s">
        <v>1444</v>
      </c>
      <c r="C666" s="146" t="s">
        <v>1445</v>
      </c>
      <c r="D666" s="5" t="s">
        <v>133</v>
      </c>
      <c r="E666" s="7" t="s">
        <v>1437</v>
      </c>
      <c r="F666" s="53">
        <v>39.9</v>
      </c>
      <c r="G666" s="126">
        <f t="shared" si="83"/>
        <v>36.605504587155963</v>
      </c>
      <c r="H666" s="24"/>
      <c r="I666" s="25">
        <f t="shared" si="81"/>
        <v>0</v>
      </c>
      <c r="J666" s="126">
        <f t="shared" si="84"/>
        <v>0</v>
      </c>
    </row>
    <row r="667" spans="1:10" x14ac:dyDescent="0.2">
      <c r="A667" s="84" t="s">
        <v>1446</v>
      </c>
      <c r="B667" s="68"/>
      <c r="C667" s="146" t="s">
        <v>1447</v>
      </c>
      <c r="D667" s="5" t="s">
        <v>133</v>
      </c>
      <c r="E667" s="7" t="s">
        <v>1437</v>
      </c>
      <c r="F667" s="53">
        <v>1</v>
      </c>
      <c r="G667" s="126">
        <f t="shared" si="83"/>
        <v>0.9174311926605504</v>
      </c>
      <c r="H667" s="24"/>
      <c r="I667" s="25">
        <f t="shared" si="81"/>
        <v>0</v>
      </c>
      <c r="J667" s="126">
        <f t="shared" si="84"/>
        <v>0</v>
      </c>
    </row>
    <row r="668" spans="1:10" x14ac:dyDescent="0.2">
      <c r="A668" s="84" t="s">
        <v>1448</v>
      </c>
      <c r="B668" s="68" t="s">
        <v>1449</v>
      </c>
      <c r="C668" s="146" t="s">
        <v>1450</v>
      </c>
      <c r="D668" s="5" t="s">
        <v>133</v>
      </c>
      <c r="E668" s="7" t="s">
        <v>1437</v>
      </c>
      <c r="F668" s="53">
        <v>20.48</v>
      </c>
      <c r="G668" s="126">
        <f t="shared" si="83"/>
        <v>18.788990825688071</v>
      </c>
      <c r="H668" s="24"/>
      <c r="I668" s="25">
        <f t="shared" si="81"/>
        <v>0</v>
      </c>
      <c r="J668" s="126">
        <f t="shared" si="84"/>
        <v>0</v>
      </c>
    </row>
    <row r="669" spans="1:10" x14ac:dyDescent="0.2">
      <c r="A669" s="84" t="s">
        <v>1451</v>
      </c>
      <c r="B669" s="68" t="s">
        <v>1452</v>
      </c>
      <c r="C669" s="146" t="s">
        <v>1453</v>
      </c>
      <c r="D669" s="5" t="s">
        <v>133</v>
      </c>
      <c r="E669" s="7" t="s">
        <v>1437</v>
      </c>
      <c r="F669" s="53">
        <v>39.9</v>
      </c>
      <c r="G669" s="126">
        <f t="shared" si="83"/>
        <v>36.605504587155963</v>
      </c>
      <c r="H669" s="24"/>
      <c r="I669" s="25">
        <f t="shared" si="81"/>
        <v>0</v>
      </c>
      <c r="J669" s="126">
        <f t="shared" si="84"/>
        <v>0</v>
      </c>
    </row>
    <row r="670" spans="1:10" x14ac:dyDescent="0.2">
      <c r="A670" s="84" t="s">
        <v>1454</v>
      </c>
      <c r="B670" s="68"/>
      <c r="C670" s="146" t="s">
        <v>1455</v>
      </c>
      <c r="D670" s="5" t="s">
        <v>133</v>
      </c>
      <c r="E670" s="7" t="s">
        <v>1437</v>
      </c>
      <c r="F670" s="53">
        <v>1</v>
      </c>
      <c r="G670" s="126">
        <f t="shared" si="83"/>
        <v>0.9174311926605504</v>
      </c>
      <c r="H670" s="24"/>
      <c r="I670" s="25">
        <f t="shared" si="81"/>
        <v>0</v>
      </c>
      <c r="J670" s="126">
        <f t="shared" si="84"/>
        <v>0</v>
      </c>
    </row>
    <row r="671" spans="1:10" x14ac:dyDescent="0.2">
      <c r="A671" s="84" t="s">
        <v>1456</v>
      </c>
      <c r="B671" s="68" t="s">
        <v>1457</v>
      </c>
      <c r="C671" s="146" t="s">
        <v>1458</v>
      </c>
      <c r="D671" s="5" t="s">
        <v>133</v>
      </c>
      <c r="E671" s="7" t="s">
        <v>1437</v>
      </c>
      <c r="F671" s="53">
        <v>20.48</v>
      </c>
      <c r="G671" s="126">
        <f t="shared" si="83"/>
        <v>18.788990825688071</v>
      </c>
      <c r="H671" s="24"/>
      <c r="I671" s="25">
        <f t="shared" si="81"/>
        <v>0</v>
      </c>
      <c r="J671" s="126">
        <f t="shared" si="84"/>
        <v>0</v>
      </c>
    </row>
    <row r="672" spans="1:10" x14ac:dyDescent="0.2">
      <c r="A672" s="80"/>
      <c r="C672" s="182"/>
      <c r="D672" s="183"/>
      <c r="E672" s="184" t="s">
        <v>1459</v>
      </c>
      <c r="F672" s="185"/>
      <c r="G672" s="185"/>
      <c r="H672" s="186"/>
      <c r="I672" s="19">
        <f>SUM(I539:I671)</f>
        <v>0</v>
      </c>
      <c r="J672" s="170">
        <f>SUM(J539:J671)</f>
        <v>0</v>
      </c>
    </row>
    <row r="673" spans="1:10" ht="12" customHeight="1" x14ac:dyDescent="0.2">
      <c r="A673" s="80"/>
      <c r="C673" s="188" t="s">
        <v>1460</v>
      </c>
      <c r="D673" s="189"/>
      <c r="E673" s="189"/>
      <c r="F673" s="189"/>
      <c r="G673" s="189"/>
      <c r="H673" s="190"/>
      <c r="I673" s="79"/>
      <c r="J673" s="81"/>
    </row>
    <row r="674" spans="1:10" ht="36" x14ac:dyDescent="0.2">
      <c r="A674" s="98" t="s">
        <v>357</v>
      </c>
      <c r="B674" s="41" t="s">
        <v>358</v>
      </c>
      <c r="C674" s="1" t="s">
        <v>1</v>
      </c>
      <c r="D674" s="1" t="s">
        <v>2</v>
      </c>
      <c r="E674" s="1" t="s">
        <v>3</v>
      </c>
      <c r="F674" s="8" t="s">
        <v>307</v>
      </c>
      <c r="G674" s="10" t="s">
        <v>713</v>
      </c>
      <c r="H674" s="9" t="s">
        <v>714</v>
      </c>
      <c r="I674" s="8" t="s">
        <v>715</v>
      </c>
      <c r="J674" s="83" t="s">
        <v>680</v>
      </c>
    </row>
    <row r="675" spans="1:10" x14ac:dyDescent="0.2">
      <c r="A675" s="58">
        <v>10901013</v>
      </c>
      <c r="B675" s="63" t="s">
        <v>1461</v>
      </c>
      <c r="C675" s="131" t="s">
        <v>1462</v>
      </c>
      <c r="D675" s="2" t="s">
        <v>4</v>
      </c>
      <c r="E675" s="2" t="s">
        <v>1463</v>
      </c>
      <c r="F675" s="28">
        <v>16.899999999999999</v>
      </c>
      <c r="G675" s="121">
        <f t="shared" ref="G675:G738" si="85">F675/1.09</f>
        <v>15.5045871559633</v>
      </c>
      <c r="H675" s="14"/>
      <c r="I675" s="15">
        <f t="shared" ref="I675:I678" si="86">F675*H675</f>
        <v>0</v>
      </c>
      <c r="J675" s="121">
        <f t="shared" ref="J675:J738" si="87">I675/1.09</f>
        <v>0</v>
      </c>
    </row>
    <row r="676" spans="1:10" x14ac:dyDescent="0.2">
      <c r="A676" s="58" t="s">
        <v>1464</v>
      </c>
      <c r="B676" s="63"/>
      <c r="C676" s="131" t="s">
        <v>1465</v>
      </c>
      <c r="D676" s="2" t="s">
        <v>4</v>
      </c>
      <c r="E676" s="2" t="s">
        <v>1463</v>
      </c>
      <c r="F676" s="28">
        <v>0.8</v>
      </c>
      <c r="G676" s="121">
        <f t="shared" si="85"/>
        <v>0.73394495412844041</v>
      </c>
      <c r="H676" s="14"/>
      <c r="I676" s="15">
        <f t="shared" si="86"/>
        <v>0</v>
      </c>
      <c r="J676" s="121">
        <f t="shared" si="87"/>
        <v>0</v>
      </c>
    </row>
    <row r="677" spans="1:10" x14ac:dyDescent="0.2">
      <c r="A677" s="57">
        <v>20901019</v>
      </c>
      <c r="B677" s="60" t="s">
        <v>1466</v>
      </c>
      <c r="C677" s="132" t="s">
        <v>1467</v>
      </c>
      <c r="D677" s="3" t="s">
        <v>5</v>
      </c>
      <c r="E677" s="3" t="s">
        <v>723</v>
      </c>
      <c r="F677" s="27">
        <v>16.899999999999999</v>
      </c>
      <c r="G677" s="122">
        <f t="shared" si="85"/>
        <v>15.5045871559633</v>
      </c>
      <c r="H677" s="17"/>
      <c r="I677" s="18">
        <f t="shared" si="86"/>
        <v>0</v>
      </c>
      <c r="J677" s="122">
        <f t="shared" si="87"/>
        <v>0</v>
      </c>
    </row>
    <row r="678" spans="1:10" x14ac:dyDescent="0.2">
      <c r="A678" s="57" t="s">
        <v>1468</v>
      </c>
      <c r="B678" s="60"/>
      <c r="C678" s="132" t="s">
        <v>1469</v>
      </c>
      <c r="D678" s="3" t="s">
        <v>5</v>
      </c>
      <c r="E678" s="3" t="s">
        <v>723</v>
      </c>
      <c r="F678" s="27">
        <v>0.8</v>
      </c>
      <c r="G678" s="122">
        <f t="shared" si="85"/>
        <v>0.73394495412844041</v>
      </c>
      <c r="H678" s="17"/>
      <c r="I678" s="18">
        <f t="shared" si="86"/>
        <v>0</v>
      </c>
      <c r="J678" s="122">
        <f t="shared" si="87"/>
        <v>0</v>
      </c>
    </row>
    <row r="679" spans="1:10" x14ac:dyDescent="0.2">
      <c r="A679" s="58">
        <v>10901014</v>
      </c>
      <c r="B679" s="63" t="s">
        <v>1470</v>
      </c>
      <c r="C679" s="131" t="s">
        <v>1471</v>
      </c>
      <c r="D679" s="2" t="s">
        <v>4</v>
      </c>
      <c r="E679" s="2" t="s">
        <v>1472</v>
      </c>
      <c r="F679" s="28">
        <v>26.9</v>
      </c>
      <c r="G679" s="121">
        <f t="shared" si="85"/>
        <v>24.678899082568805</v>
      </c>
      <c r="H679" s="14"/>
      <c r="I679" s="15">
        <f t="shared" si="81"/>
        <v>0</v>
      </c>
      <c r="J679" s="121">
        <f t="shared" si="87"/>
        <v>0</v>
      </c>
    </row>
    <row r="680" spans="1:10" x14ac:dyDescent="0.2">
      <c r="A680" s="58" t="s">
        <v>1473</v>
      </c>
      <c r="B680" s="63"/>
      <c r="C680" s="131" t="s">
        <v>1474</v>
      </c>
      <c r="D680" s="2" t="s">
        <v>4</v>
      </c>
      <c r="E680" s="2" t="s">
        <v>1472</v>
      </c>
      <c r="F680" s="28">
        <v>1.2</v>
      </c>
      <c r="G680" s="121">
        <f t="shared" si="85"/>
        <v>1.1009174311926604</v>
      </c>
      <c r="H680" s="14"/>
      <c r="I680" s="15">
        <f t="shared" si="81"/>
        <v>0</v>
      </c>
      <c r="J680" s="121">
        <f t="shared" si="87"/>
        <v>0</v>
      </c>
    </row>
    <row r="681" spans="1:10" x14ac:dyDescent="0.2">
      <c r="A681" s="57">
        <v>20901020</v>
      </c>
      <c r="B681" s="60" t="s">
        <v>1475</v>
      </c>
      <c r="C681" s="132" t="s">
        <v>1476</v>
      </c>
      <c r="D681" s="3" t="s">
        <v>5</v>
      </c>
      <c r="E681" s="3" t="s">
        <v>1477</v>
      </c>
      <c r="F681" s="27">
        <v>26.9</v>
      </c>
      <c r="G681" s="122">
        <f t="shared" si="85"/>
        <v>24.678899082568805</v>
      </c>
      <c r="H681" s="17"/>
      <c r="I681" s="18">
        <f t="shared" si="81"/>
        <v>0</v>
      </c>
      <c r="J681" s="122">
        <f t="shared" si="87"/>
        <v>0</v>
      </c>
    </row>
    <row r="682" spans="1:10" x14ac:dyDescent="0.2">
      <c r="A682" s="57" t="s">
        <v>1478</v>
      </c>
      <c r="B682" s="60"/>
      <c r="C682" s="132" t="s">
        <v>1479</v>
      </c>
      <c r="D682" s="3" t="s">
        <v>5</v>
      </c>
      <c r="E682" s="3" t="s">
        <v>1477</v>
      </c>
      <c r="F682" s="27">
        <v>1.2</v>
      </c>
      <c r="G682" s="122">
        <f t="shared" si="85"/>
        <v>1.1009174311926604</v>
      </c>
      <c r="H682" s="17"/>
      <c r="I682" s="18">
        <f t="shared" si="81"/>
        <v>0</v>
      </c>
      <c r="J682" s="122">
        <f t="shared" si="87"/>
        <v>0</v>
      </c>
    </row>
    <row r="683" spans="1:10" x14ac:dyDescent="0.2">
      <c r="A683" s="58">
        <v>30901013</v>
      </c>
      <c r="B683" s="63" t="s">
        <v>1480</v>
      </c>
      <c r="C683" s="131" t="s">
        <v>1481</v>
      </c>
      <c r="D683" s="2" t="s">
        <v>4</v>
      </c>
      <c r="E683" s="2" t="s">
        <v>1482</v>
      </c>
      <c r="F683" s="28">
        <v>26.9</v>
      </c>
      <c r="G683" s="121">
        <f t="shared" si="85"/>
        <v>24.678899082568805</v>
      </c>
      <c r="H683" s="14"/>
      <c r="I683" s="15">
        <f t="shared" si="81"/>
        <v>0</v>
      </c>
      <c r="J683" s="121">
        <f t="shared" si="87"/>
        <v>0</v>
      </c>
    </row>
    <row r="684" spans="1:10" x14ac:dyDescent="0.2">
      <c r="A684" s="58" t="s">
        <v>1483</v>
      </c>
      <c r="B684" s="63"/>
      <c r="C684" s="131" t="s">
        <v>1484</v>
      </c>
      <c r="D684" s="2" t="s">
        <v>4</v>
      </c>
      <c r="E684" s="2" t="s">
        <v>1482</v>
      </c>
      <c r="F684" s="28">
        <v>1.2</v>
      </c>
      <c r="G684" s="121">
        <f t="shared" si="85"/>
        <v>1.1009174311926604</v>
      </c>
      <c r="H684" s="14"/>
      <c r="I684" s="15">
        <f t="shared" si="81"/>
        <v>0</v>
      </c>
      <c r="J684" s="121">
        <f t="shared" si="87"/>
        <v>0</v>
      </c>
    </row>
    <row r="685" spans="1:10" x14ac:dyDescent="0.2">
      <c r="A685" s="58">
        <v>10902008</v>
      </c>
      <c r="B685" s="63" t="s">
        <v>1485</v>
      </c>
      <c r="C685" s="131" t="s">
        <v>1486</v>
      </c>
      <c r="D685" s="2" t="s">
        <v>4</v>
      </c>
      <c r="E685" s="2" t="s">
        <v>1487</v>
      </c>
      <c r="F685" s="28">
        <v>12.9</v>
      </c>
      <c r="G685" s="121">
        <f t="shared" si="85"/>
        <v>11.834862385321101</v>
      </c>
      <c r="H685" s="14"/>
      <c r="I685" s="15">
        <f t="shared" si="81"/>
        <v>0</v>
      </c>
      <c r="J685" s="121">
        <f t="shared" si="87"/>
        <v>0</v>
      </c>
    </row>
    <row r="686" spans="1:10" x14ac:dyDescent="0.2">
      <c r="A686" s="58" t="s">
        <v>1488</v>
      </c>
      <c r="B686" s="63"/>
      <c r="C686" s="131" t="s">
        <v>1489</v>
      </c>
      <c r="D686" s="2" t="s">
        <v>4</v>
      </c>
      <c r="E686" s="2" t="s">
        <v>1487</v>
      </c>
      <c r="F686" s="28">
        <v>0.65</v>
      </c>
      <c r="G686" s="121">
        <f t="shared" si="85"/>
        <v>0.59633027522935778</v>
      </c>
      <c r="H686" s="14"/>
      <c r="I686" s="15">
        <f t="shared" si="81"/>
        <v>0</v>
      </c>
      <c r="J686" s="121">
        <f t="shared" si="87"/>
        <v>0</v>
      </c>
    </row>
    <row r="687" spans="1:10" x14ac:dyDescent="0.2">
      <c r="A687" s="57">
        <v>20902002</v>
      </c>
      <c r="B687" s="60" t="s">
        <v>1490</v>
      </c>
      <c r="C687" s="132" t="s">
        <v>1491</v>
      </c>
      <c r="D687" s="3" t="s">
        <v>5</v>
      </c>
      <c r="E687" s="3" t="s">
        <v>1138</v>
      </c>
      <c r="F687" s="27">
        <v>12.9</v>
      </c>
      <c r="G687" s="122">
        <f t="shared" si="85"/>
        <v>11.834862385321101</v>
      </c>
      <c r="H687" s="17"/>
      <c r="I687" s="18">
        <f t="shared" si="81"/>
        <v>0</v>
      </c>
      <c r="J687" s="122">
        <f t="shared" si="87"/>
        <v>0</v>
      </c>
    </row>
    <row r="688" spans="1:10" x14ac:dyDescent="0.2">
      <c r="A688" s="57" t="s">
        <v>1492</v>
      </c>
      <c r="B688" s="60"/>
      <c r="C688" s="132" t="s">
        <v>1493</v>
      </c>
      <c r="D688" s="3" t="s">
        <v>5</v>
      </c>
      <c r="E688" s="3" t="s">
        <v>1138</v>
      </c>
      <c r="F688" s="27">
        <v>0.65</v>
      </c>
      <c r="G688" s="122">
        <f t="shared" si="85"/>
        <v>0.59633027522935778</v>
      </c>
      <c r="H688" s="17"/>
      <c r="I688" s="18">
        <f t="shared" si="81"/>
        <v>0</v>
      </c>
      <c r="J688" s="122">
        <f t="shared" si="87"/>
        <v>0</v>
      </c>
    </row>
    <row r="689" spans="1:10" x14ac:dyDescent="0.2">
      <c r="A689" s="58">
        <v>10911006</v>
      </c>
      <c r="B689" s="63" t="s">
        <v>1494</v>
      </c>
      <c r="C689" s="131" t="s">
        <v>1495</v>
      </c>
      <c r="D689" s="2" t="s">
        <v>4</v>
      </c>
      <c r="E689" s="2" t="s">
        <v>1496</v>
      </c>
      <c r="F689" s="28">
        <v>12.9</v>
      </c>
      <c r="G689" s="121">
        <f t="shared" si="85"/>
        <v>11.834862385321101</v>
      </c>
      <c r="H689" s="14"/>
      <c r="I689" s="15">
        <f t="shared" si="81"/>
        <v>0</v>
      </c>
      <c r="J689" s="121">
        <f t="shared" si="87"/>
        <v>0</v>
      </c>
    </row>
    <row r="690" spans="1:10" x14ac:dyDescent="0.2">
      <c r="A690" s="58" t="s">
        <v>1497</v>
      </c>
      <c r="B690" s="63"/>
      <c r="C690" s="131" t="s">
        <v>1498</v>
      </c>
      <c r="D690" s="2" t="s">
        <v>4</v>
      </c>
      <c r="E690" s="2" t="s">
        <v>1496</v>
      </c>
      <c r="F690" s="28">
        <v>0.65</v>
      </c>
      <c r="G690" s="121">
        <f t="shared" si="85"/>
        <v>0.59633027522935778</v>
      </c>
      <c r="H690" s="14"/>
      <c r="I690" s="15">
        <f t="shared" si="81"/>
        <v>0</v>
      </c>
      <c r="J690" s="121">
        <f t="shared" si="87"/>
        <v>0</v>
      </c>
    </row>
    <row r="691" spans="1:10" x14ac:dyDescent="0.2">
      <c r="A691" s="57">
        <v>20911007</v>
      </c>
      <c r="B691" s="60" t="s">
        <v>1499</v>
      </c>
      <c r="C691" s="132" t="s">
        <v>1500</v>
      </c>
      <c r="D691" s="3" t="s">
        <v>5</v>
      </c>
      <c r="E691" s="113" t="s">
        <v>1501</v>
      </c>
      <c r="F691" s="27">
        <v>12.9</v>
      </c>
      <c r="G691" s="122">
        <f t="shared" si="85"/>
        <v>11.834862385321101</v>
      </c>
      <c r="H691" s="17"/>
      <c r="I691" s="18">
        <f t="shared" si="81"/>
        <v>0</v>
      </c>
      <c r="J691" s="122">
        <f t="shared" si="87"/>
        <v>0</v>
      </c>
    </row>
    <row r="692" spans="1:10" x14ac:dyDescent="0.2">
      <c r="A692" s="57" t="s">
        <v>1502</v>
      </c>
      <c r="B692" s="60"/>
      <c r="C692" s="132" t="s">
        <v>1503</v>
      </c>
      <c r="D692" s="3" t="s">
        <v>5</v>
      </c>
      <c r="E692" s="3" t="s">
        <v>1501</v>
      </c>
      <c r="F692" s="27">
        <v>0.65</v>
      </c>
      <c r="G692" s="122">
        <f t="shared" si="85"/>
        <v>0.59633027522935778</v>
      </c>
      <c r="H692" s="17"/>
      <c r="I692" s="18">
        <f t="shared" si="81"/>
        <v>0</v>
      </c>
      <c r="J692" s="122">
        <f t="shared" si="87"/>
        <v>0</v>
      </c>
    </row>
    <row r="693" spans="1:10" x14ac:dyDescent="0.2">
      <c r="A693" s="66">
        <v>40911002</v>
      </c>
      <c r="B693" s="36" t="s">
        <v>1504</v>
      </c>
      <c r="C693" s="133" t="s">
        <v>1505</v>
      </c>
      <c r="D693" s="29" t="s">
        <v>329</v>
      </c>
      <c r="E693" s="29" t="s">
        <v>1506</v>
      </c>
      <c r="F693" s="51">
        <v>12.9</v>
      </c>
      <c r="G693" s="123">
        <f t="shared" si="85"/>
        <v>11.834862385321101</v>
      </c>
      <c r="H693" s="31"/>
      <c r="I693" s="32">
        <f t="shared" si="81"/>
        <v>0</v>
      </c>
      <c r="J693" s="123">
        <f t="shared" si="87"/>
        <v>0</v>
      </c>
    </row>
    <row r="694" spans="1:10" x14ac:dyDescent="0.2">
      <c r="A694" s="66" t="s">
        <v>1507</v>
      </c>
      <c r="B694" s="36"/>
      <c r="C694" s="133" t="s">
        <v>1508</v>
      </c>
      <c r="D694" s="29" t="s">
        <v>329</v>
      </c>
      <c r="E694" s="29" t="s">
        <v>1506</v>
      </c>
      <c r="F694" s="51">
        <v>0.65</v>
      </c>
      <c r="G694" s="123">
        <f t="shared" si="85"/>
        <v>0.59633027522935778</v>
      </c>
      <c r="H694" s="31"/>
      <c r="I694" s="32">
        <f t="shared" si="81"/>
        <v>0</v>
      </c>
      <c r="J694" s="123">
        <f t="shared" si="87"/>
        <v>0</v>
      </c>
    </row>
    <row r="695" spans="1:10" x14ac:dyDescent="0.2">
      <c r="A695" s="58">
        <v>10912014</v>
      </c>
      <c r="B695" s="63" t="s">
        <v>1509</v>
      </c>
      <c r="C695" s="131" t="s">
        <v>1510</v>
      </c>
      <c r="D695" s="2" t="s">
        <v>4</v>
      </c>
      <c r="E695" s="2" t="s">
        <v>1511</v>
      </c>
      <c r="F695" s="28">
        <v>25.9</v>
      </c>
      <c r="G695" s="121">
        <f t="shared" si="85"/>
        <v>23.761467889908253</v>
      </c>
      <c r="H695" s="14"/>
      <c r="I695" s="15">
        <f t="shared" si="81"/>
        <v>0</v>
      </c>
      <c r="J695" s="121">
        <f t="shared" si="87"/>
        <v>0</v>
      </c>
    </row>
    <row r="696" spans="1:10" x14ac:dyDescent="0.2">
      <c r="A696" s="58" t="s">
        <v>1512</v>
      </c>
      <c r="B696" s="63"/>
      <c r="C696" s="131" t="s">
        <v>1513</v>
      </c>
      <c r="D696" s="2" t="s">
        <v>4</v>
      </c>
      <c r="E696" s="2" t="s">
        <v>1511</v>
      </c>
      <c r="F696" s="28">
        <v>0.98</v>
      </c>
      <c r="G696" s="121">
        <f t="shared" si="85"/>
        <v>0.89908256880733939</v>
      </c>
      <c r="H696" s="14"/>
      <c r="I696" s="15">
        <f t="shared" si="81"/>
        <v>0</v>
      </c>
      <c r="J696" s="121">
        <f t="shared" si="87"/>
        <v>0</v>
      </c>
    </row>
    <row r="697" spans="1:10" x14ac:dyDescent="0.2">
      <c r="A697" s="57">
        <v>20912013</v>
      </c>
      <c r="B697" s="60" t="s">
        <v>1514</v>
      </c>
      <c r="C697" s="132" t="s">
        <v>1515</v>
      </c>
      <c r="D697" s="3" t="s">
        <v>5</v>
      </c>
      <c r="E697" s="3" t="s">
        <v>1516</v>
      </c>
      <c r="F697" s="27">
        <v>25.9</v>
      </c>
      <c r="G697" s="122">
        <f t="shared" si="85"/>
        <v>23.761467889908253</v>
      </c>
      <c r="H697" s="17"/>
      <c r="I697" s="18">
        <f t="shared" si="81"/>
        <v>0</v>
      </c>
      <c r="J697" s="122">
        <f t="shared" si="87"/>
        <v>0</v>
      </c>
    </row>
    <row r="698" spans="1:10" x14ac:dyDescent="0.2">
      <c r="A698" s="57" t="s">
        <v>1517</v>
      </c>
      <c r="B698" s="60"/>
      <c r="C698" s="132" t="s">
        <v>1518</v>
      </c>
      <c r="D698" s="3" t="s">
        <v>5</v>
      </c>
      <c r="E698" s="3" t="s">
        <v>1516</v>
      </c>
      <c r="F698" s="27">
        <v>0.98</v>
      </c>
      <c r="G698" s="122">
        <f t="shared" si="85"/>
        <v>0.89908256880733939</v>
      </c>
      <c r="H698" s="17"/>
      <c r="I698" s="18">
        <f t="shared" si="81"/>
        <v>0</v>
      </c>
      <c r="J698" s="122">
        <f t="shared" si="87"/>
        <v>0</v>
      </c>
    </row>
    <row r="699" spans="1:10" x14ac:dyDescent="0.2">
      <c r="A699" s="58">
        <v>10912015</v>
      </c>
      <c r="B699" s="63" t="s">
        <v>1519</v>
      </c>
      <c r="C699" s="131" t="s">
        <v>1520</v>
      </c>
      <c r="D699" s="2" t="s">
        <v>4</v>
      </c>
      <c r="E699" s="2" t="s">
        <v>1521</v>
      </c>
      <c r="F699" s="28">
        <v>25.9</v>
      </c>
      <c r="G699" s="121">
        <f t="shared" si="85"/>
        <v>23.761467889908253</v>
      </c>
      <c r="H699" s="14"/>
      <c r="I699" s="15">
        <f t="shared" si="81"/>
        <v>0</v>
      </c>
      <c r="J699" s="121">
        <f t="shared" si="87"/>
        <v>0</v>
      </c>
    </row>
    <row r="700" spans="1:10" x14ac:dyDescent="0.2">
      <c r="A700" s="58" t="s">
        <v>1522</v>
      </c>
      <c r="B700" s="63"/>
      <c r="C700" s="131" t="s">
        <v>1523</v>
      </c>
      <c r="D700" s="2" t="s">
        <v>4</v>
      </c>
      <c r="E700" s="2" t="s">
        <v>1521</v>
      </c>
      <c r="F700" s="28">
        <v>0.98</v>
      </c>
      <c r="G700" s="121">
        <f t="shared" si="85"/>
        <v>0.89908256880733939</v>
      </c>
      <c r="H700" s="14"/>
      <c r="I700" s="15">
        <f t="shared" si="81"/>
        <v>0</v>
      </c>
      <c r="J700" s="121">
        <f t="shared" si="87"/>
        <v>0</v>
      </c>
    </row>
    <row r="701" spans="1:10" x14ac:dyDescent="0.2">
      <c r="A701" s="57">
        <v>20912016</v>
      </c>
      <c r="B701" s="60" t="s">
        <v>1524</v>
      </c>
      <c r="C701" s="132" t="s">
        <v>1525</v>
      </c>
      <c r="D701" s="3" t="s">
        <v>5</v>
      </c>
      <c r="E701" s="3" t="s">
        <v>1526</v>
      </c>
      <c r="F701" s="27">
        <v>25.9</v>
      </c>
      <c r="G701" s="122">
        <f t="shared" si="85"/>
        <v>23.761467889908253</v>
      </c>
      <c r="H701" s="17"/>
      <c r="I701" s="18">
        <f t="shared" si="81"/>
        <v>0</v>
      </c>
      <c r="J701" s="122">
        <f t="shared" si="87"/>
        <v>0</v>
      </c>
    </row>
    <row r="702" spans="1:10" x14ac:dyDescent="0.2">
      <c r="A702" s="57" t="s">
        <v>1527</v>
      </c>
      <c r="B702" s="60"/>
      <c r="C702" s="132" t="s">
        <v>1528</v>
      </c>
      <c r="D702" s="3" t="s">
        <v>5</v>
      </c>
      <c r="E702" s="3" t="s">
        <v>1526</v>
      </c>
      <c r="F702" s="27">
        <v>0.98</v>
      </c>
      <c r="G702" s="122">
        <f t="shared" si="85"/>
        <v>0.89908256880733939</v>
      </c>
      <c r="H702" s="17"/>
      <c r="I702" s="18">
        <f t="shared" si="81"/>
        <v>0</v>
      </c>
      <c r="J702" s="122">
        <f t="shared" si="87"/>
        <v>0</v>
      </c>
    </row>
    <row r="703" spans="1:10" x14ac:dyDescent="0.2">
      <c r="A703" s="58">
        <v>10913014</v>
      </c>
      <c r="B703" s="63" t="s">
        <v>1529</v>
      </c>
      <c r="C703" s="131" t="s">
        <v>1530</v>
      </c>
      <c r="D703" s="2" t="s">
        <v>4</v>
      </c>
      <c r="E703" s="2" t="s">
        <v>1531</v>
      </c>
      <c r="F703" s="28">
        <v>26.9</v>
      </c>
      <c r="G703" s="121">
        <f t="shared" si="85"/>
        <v>24.678899082568805</v>
      </c>
      <c r="H703" s="14"/>
      <c r="I703" s="15">
        <f t="shared" si="81"/>
        <v>0</v>
      </c>
      <c r="J703" s="121">
        <f t="shared" si="87"/>
        <v>0</v>
      </c>
    </row>
    <row r="704" spans="1:10" x14ac:dyDescent="0.2">
      <c r="A704" s="58" t="s">
        <v>1532</v>
      </c>
      <c r="B704" s="63"/>
      <c r="C704" s="131" t="s">
        <v>1533</v>
      </c>
      <c r="D704" s="2" t="s">
        <v>4</v>
      </c>
      <c r="E704" s="2" t="s">
        <v>1531</v>
      </c>
      <c r="F704" s="28">
        <v>1.3</v>
      </c>
      <c r="G704" s="121">
        <f t="shared" si="85"/>
        <v>1.1926605504587156</v>
      </c>
      <c r="H704" s="14"/>
      <c r="I704" s="15">
        <f t="shared" si="81"/>
        <v>0</v>
      </c>
      <c r="J704" s="121">
        <f t="shared" si="87"/>
        <v>0</v>
      </c>
    </row>
    <row r="705" spans="1:10" x14ac:dyDescent="0.2">
      <c r="A705" s="57">
        <v>20913021</v>
      </c>
      <c r="B705" s="60" t="s">
        <v>1534</v>
      </c>
      <c r="C705" s="132" t="s">
        <v>1535</v>
      </c>
      <c r="D705" s="3" t="s">
        <v>5</v>
      </c>
      <c r="E705" s="3" t="s">
        <v>1536</v>
      </c>
      <c r="F705" s="27">
        <v>26.9</v>
      </c>
      <c r="G705" s="122">
        <f t="shared" si="85"/>
        <v>24.678899082568805</v>
      </c>
      <c r="H705" s="17"/>
      <c r="I705" s="18">
        <f t="shared" si="81"/>
        <v>0</v>
      </c>
      <c r="J705" s="122">
        <f t="shared" si="87"/>
        <v>0</v>
      </c>
    </row>
    <row r="706" spans="1:10" x14ac:dyDescent="0.2">
      <c r="A706" s="57" t="s">
        <v>1537</v>
      </c>
      <c r="B706" s="60"/>
      <c r="C706" s="132" t="s">
        <v>1538</v>
      </c>
      <c r="D706" s="3" t="s">
        <v>5</v>
      </c>
      <c r="E706" s="3" t="s">
        <v>1536</v>
      </c>
      <c r="F706" s="27">
        <v>1.3</v>
      </c>
      <c r="G706" s="122">
        <f t="shared" si="85"/>
        <v>1.1926605504587156</v>
      </c>
      <c r="H706" s="17"/>
      <c r="I706" s="18">
        <f t="shared" si="81"/>
        <v>0</v>
      </c>
      <c r="J706" s="122">
        <f t="shared" si="87"/>
        <v>0</v>
      </c>
    </row>
    <row r="707" spans="1:10" x14ac:dyDescent="0.2">
      <c r="A707" s="58">
        <v>10913015</v>
      </c>
      <c r="B707" s="63" t="s">
        <v>1539</v>
      </c>
      <c r="C707" s="131" t="s">
        <v>1540</v>
      </c>
      <c r="D707" s="2" t="s">
        <v>4</v>
      </c>
      <c r="E707" s="2" t="s">
        <v>1541</v>
      </c>
      <c r="F707" s="28">
        <v>26.9</v>
      </c>
      <c r="G707" s="121">
        <f t="shared" si="85"/>
        <v>24.678899082568805</v>
      </c>
      <c r="H707" s="14"/>
      <c r="I707" s="15">
        <f t="shared" si="81"/>
        <v>0</v>
      </c>
      <c r="J707" s="121">
        <f t="shared" si="87"/>
        <v>0</v>
      </c>
    </row>
    <row r="708" spans="1:10" x14ac:dyDescent="0.2">
      <c r="A708" s="58" t="s">
        <v>1542</v>
      </c>
      <c r="B708" s="63"/>
      <c r="C708" s="131" t="s">
        <v>1543</v>
      </c>
      <c r="D708" s="2" t="s">
        <v>4</v>
      </c>
      <c r="E708" s="2" t="s">
        <v>1541</v>
      </c>
      <c r="F708" s="28">
        <v>1.3</v>
      </c>
      <c r="G708" s="121">
        <f t="shared" si="85"/>
        <v>1.1926605504587156</v>
      </c>
      <c r="H708" s="14"/>
      <c r="I708" s="15">
        <f t="shared" si="81"/>
        <v>0</v>
      </c>
      <c r="J708" s="121">
        <f t="shared" si="87"/>
        <v>0</v>
      </c>
    </row>
    <row r="709" spans="1:10" x14ac:dyDescent="0.2">
      <c r="A709" s="57">
        <v>20913022</v>
      </c>
      <c r="B709" s="60" t="s">
        <v>1544</v>
      </c>
      <c r="C709" s="132" t="s">
        <v>1545</v>
      </c>
      <c r="D709" s="3" t="s">
        <v>5</v>
      </c>
      <c r="E709" s="3" t="s">
        <v>1536</v>
      </c>
      <c r="F709" s="27">
        <v>26.9</v>
      </c>
      <c r="G709" s="122">
        <f t="shared" si="85"/>
        <v>24.678899082568805</v>
      </c>
      <c r="H709" s="17"/>
      <c r="I709" s="18">
        <f t="shared" si="81"/>
        <v>0</v>
      </c>
      <c r="J709" s="122">
        <f t="shared" si="87"/>
        <v>0</v>
      </c>
    </row>
    <row r="710" spans="1:10" x14ac:dyDescent="0.2">
      <c r="A710" s="57" t="s">
        <v>1546</v>
      </c>
      <c r="B710" s="60"/>
      <c r="C710" s="132" t="s">
        <v>1547</v>
      </c>
      <c r="D710" s="3" t="s">
        <v>5</v>
      </c>
      <c r="E710" s="3" t="s">
        <v>1536</v>
      </c>
      <c r="F710" s="27">
        <v>1.3</v>
      </c>
      <c r="G710" s="122">
        <f t="shared" si="85"/>
        <v>1.1926605504587156</v>
      </c>
      <c r="H710" s="17"/>
      <c r="I710" s="18">
        <f t="shared" si="81"/>
        <v>0</v>
      </c>
      <c r="J710" s="122">
        <f t="shared" si="87"/>
        <v>0</v>
      </c>
    </row>
    <row r="711" spans="1:10" x14ac:dyDescent="0.2">
      <c r="A711" s="58">
        <v>10914012</v>
      </c>
      <c r="B711" s="63" t="s">
        <v>1548</v>
      </c>
      <c r="C711" s="131" t="s">
        <v>1549</v>
      </c>
      <c r="D711" s="2" t="s">
        <v>4</v>
      </c>
      <c r="E711" s="2" t="s">
        <v>1188</v>
      </c>
      <c r="F711" s="28">
        <v>29.9</v>
      </c>
      <c r="G711" s="121">
        <f t="shared" si="85"/>
        <v>27.431192660550455</v>
      </c>
      <c r="H711" s="14"/>
      <c r="I711" s="15">
        <f t="shared" si="81"/>
        <v>0</v>
      </c>
      <c r="J711" s="121">
        <f t="shared" si="87"/>
        <v>0</v>
      </c>
    </row>
    <row r="712" spans="1:10" x14ac:dyDescent="0.2">
      <c r="A712" s="58" t="s">
        <v>1550</v>
      </c>
      <c r="B712" s="63"/>
      <c r="C712" s="131" t="s">
        <v>1551</v>
      </c>
      <c r="D712" s="2" t="s">
        <v>4</v>
      </c>
      <c r="E712" s="2" t="s">
        <v>1188</v>
      </c>
      <c r="F712" s="28">
        <v>1.5</v>
      </c>
      <c r="G712" s="121">
        <f t="shared" si="85"/>
        <v>1.3761467889908257</v>
      </c>
      <c r="H712" s="14"/>
      <c r="I712" s="15">
        <f t="shared" si="81"/>
        <v>0</v>
      </c>
      <c r="J712" s="121">
        <f t="shared" si="87"/>
        <v>0</v>
      </c>
    </row>
    <row r="713" spans="1:10" x14ac:dyDescent="0.2">
      <c r="A713" s="57">
        <v>20914008</v>
      </c>
      <c r="B713" s="60" t="s">
        <v>1552</v>
      </c>
      <c r="C713" s="132" t="s">
        <v>1553</v>
      </c>
      <c r="D713" s="3" t="s">
        <v>5</v>
      </c>
      <c r="E713" s="3" t="s">
        <v>1554</v>
      </c>
      <c r="F713" s="27">
        <v>29.9</v>
      </c>
      <c r="G713" s="122">
        <f t="shared" si="85"/>
        <v>27.431192660550455</v>
      </c>
      <c r="H713" s="17"/>
      <c r="I713" s="18">
        <f t="shared" si="81"/>
        <v>0</v>
      </c>
      <c r="J713" s="122">
        <f t="shared" si="87"/>
        <v>0</v>
      </c>
    </row>
    <row r="714" spans="1:10" x14ac:dyDescent="0.2">
      <c r="A714" s="57" t="s">
        <v>1555</v>
      </c>
      <c r="B714" s="60"/>
      <c r="C714" s="132" t="s">
        <v>1556</v>
      </c>
      <c r="D714" s="3" t="s">
        <v>5</v>
      </c>
      <c r="E714" s="3" t="s">
        <v>1554</v>
      </c>
      <c r="F714" s="27">
        <v>1.5</v>
      </c>
      <c r="G714" s="122">
        <f t="shared" si="85"/>
        <v>1.3761467889908257</v>
      </c>
      <c r="H714" s="17"/>
      <c r="I714" s="18">
        <f t="shared" si="81"/>
        <v>0</v>
      </c>
      <c r="J714" s="122">
        <f t="shared" si="87"/>
        <v>0</v>
      </c>
    </row>
    <row r="715" spans="1:10" x14ac:dyDescent="0.2">
      <c r="A715" s="58">
        <v>10914013</v>
      </c>
      <c r="B715" s="63" t="s">
        <v>1557</v>
      </c>
      <c r="C715" s="131" t="s">
        <v>1558</v>
      </c>
      <c r="D715" s="2" t="s">
        <v>4</v>
      </c>
      <c r="E715" s="2" t="s">
        <v>1188</v>
      </c>
      <c r="F715" s="28">
        <v>29.9</v>
      </c>
      <c r="G715" s="121">
        <f t="shared" si="85"/>
        <v>27.431192660550455</v>
      </c>
      <c r="H715" s="14"/>
      <c r="I715" s="15">
        <f t="shared" si="81"/>
        <v>0</v>
      </c>
      <c r="J715" s="121">
        <f t="shared" si="87"/>
        <v>0</v>
      </c>
    </row>
    <row r="716" spans="1:10" x14ac:dyDescent="0.2">
      <c r="A716" s="58" t="s">
        <v>1559</v>
      </c>
      <c r="B716" s="63"/>
      <c r="C716" s="131" t="s">
        <v>1560</v>
      </c>
      <c r="D716" s="2" t="s">
        <v>4</v>
      </c>
      <c r="E716" s="2" t="s">
        <v>1188</v>
      </c>
      <c r="F716" s="28">
        <v>1.5</v>
      </c>
      <c r="G716" s="121">
        <f t="shared" si="85"/>
        <v>1.3761467889908257</v>
      </c>
      <c r="H716" s="14"/>
      <c r="I716" s="15">
        <f t="shared" si="81"/>
        <v>0</v>
      </c>
      <c r="J716" s="121">
        <f t="shared" si="87"/>
        <v>0</v>
      </c>
    </row>
    <row r="717" spans="1:10" x14ac:dyDescent="0.2">
      <c r="A717" s="57">
        <v>20914009</v>
      </c>
      <c r="B717" s="60" t="s">
        <v>1561</v>
      </c>
      <c r="C717" s="132" t="s">
        <v>1562</v>
      </c>
      <c r="D717" s="3" t="s">
        <v>5</v>
      </c>
      <c r="E717" s="3" t="s">
        <v>1554</v>
      </c>
      <c r="F717" s="27">
        <v>29.9</v>
      </c>
      <c r="G717" s="122">
        <f t="shared" si="85"/>
        <v>27.431192660550455</v>
      </c>
      <c r="H717" s="17"/>
      <c r="I717" s="18">
        <f t="shared" si="81"/>
        <v>0</v>
      </c>
      <c r="J717" s="122">
        <f t="shared" si="87"/>
        <v>0</v>
      </c>
    </row>
    <row r="718" spans="1:10" x14ac:dyDescent="0.2">
      <c r="A718" s="57" t="s">
        <v>1563</v>
      </c>
      <c r="B718" s="60"/>
      <c r="C718" s="132" t="s">
        <v>1564</v>
      </c>
      <c r="D718" s="3" t="s">
        <v>5</v>
      </c>
      <c r="E718" s="3" t="s">
        <v>1554</v>
      </c>
      <c r="F718" s="27">
        <v>1.5</v>
      </c>
      <c r="G718" s="122">
        <f t="shared" si="85"/>
        <v>1.3761467889908257</v>
      </c>
      <c r="H718" s="17"/>
      <c r="I718" s="18">
        <f t="shared" si="81"/>
        <v>0</v>
      </c>
      <c r="J718" s="122">
        <f t="shared" si="87"/>
        <v>0</v>
      </c>
    </row>
    <row r="719" spans="1:10" x14ac:dyDescent="0.2">
      <c r="A719" s="58">
        <v>10915013</v>
      </c>
      <c r="B719" s="63" t="s">
        <v>1565</v>
      </c>
      <c r="C719" s="131" t="s">
        <v>1566</v>
      </c>
      <c r="D719" s="2" t="s">
        <v>4</v>
      </c>
      <c r="E719" s="2" t="s">
        <v>1567</v>
      </c>
      <c r="F719" s="28">
        <v>26.9</v>
      </c>
      <c r="G719" s="121">
        <f t="shared" si="85"/>
        <v>24.678899082568805</v>
      </c>
      <c r="H719" s="14"/>
      <c r="I719" s="15">
        <f t="shared" si="81"/>
        <v>0</v>
      </c>
      <c r="J719" s="121">
        <f t="shared" si="87"/>
        <v>0</v>
      </c>
    </row>
    <row r="720" spans="1:10" x14ac:dyDescent="0.2">
      <c r="A720" s="58" t="s">
        <v>1568</v>
      </c>
      <c r="B720" s="63"/>
      <c r="C720" s="131" t="s">
        <v>1569</v>
      </c>
      <c r="D720" s="2" t="s">
        <v>4</v>
      </c>
      <c r="E720" s="2" t="s">
        <v>1567</v>
      </c>
      <c r="F720" s="28">
        <v>1.1000000000000001</v>
      </c>
      <c r="G720" s="121">
        <f t="shared" si="85"/>
        <v>1.0091743119266054</v>
      </c>
      <c r="H720" s="14"/>
      <c r="I720" s="15">
        <f t="shared" si="81"/>
        <v>0</v>
      </c>
      <c r="J720" s="121">
        <f t="shared" si="87"/>
        <v>0</v>
      </c>
    </row>
    <row r="721" spans="1:10" x14ac:dyDescent="0.2">
      <c r="A721" s="57">
        <v>20915022</v>
      </c>
      <c r="B721" s="60" t="s">
        <v>1570</v>
      </c>
      <c r="C721" s="132" t="s">
        <v>1571</v>
      </c>
      <c r="D721" s="3" t="s">
        <v>5</v>
      </c>
      <c r="E721" s="3" t="s">
        <v>1572</v>
      </c>
      <c r="F721" s="27">
        <v>26.9</v>
      </c>
      <c r="G721" s="122">
        <f t="shared" si="85"/>
        <v>24.678899082568805</v>
      </c>
      <c r="H721" s="17"/>
      <c r="I721" s="18">
        <f t="shared" si="81"/>
        <v>0</v>
      </c>
      <c r="J721" s="122">
        <f t="shared" si="87"/>
        <v>0</v>
      </c>
    </row>
    <row r="722" spans="1:10" x14ac:dyDescent="0.2">
      <c r="A722" s="57" t="s">
        <v>1573</v>
      </c>
      <c r="B722" s="60"/>
      <c r="C722" s="132" t="s">
        <v>1574</v>
      </c>
      <c r="D722" s="3" t="s">
        <v>5</v>
      </c>
      <c r="E722" s="3" t="s">
        <v>1572</v>
      </c>
      <c r="F722" s="27">
        <v>1.1000000000000001</v>
      </c>
      <c r="G722" s="122">
        <f t="shared" si="85"/>
        <v>1.0091743119266054</v>
      </c>
      <c r="H722" s="17"/>
      <c r="I722" s="18">
        <f t="shared" si="81"/>
        <v>0</v>
      </c>
      <c r="J722" s="122">
        <f t="shared" si="87"/>
        <v>0</v>
      </c>
    </row>
    <row r="723" spans="1:10" x14ac:dyDescent="0.2">
      <c r="A723" s="58">
        <v>10915014</v>
      </c>
      <c r="B723" s="63" t="s">
        <v>1575</v>
      </c>
      <c r="C723" s="131" t="s">
        <v>1576</v>
      </c>
      <c r="D723" s="2" t="s">
        <v>4</v>
      </c>
      <c r="E723" s="2" t="s">
        <v>1577</v>
      </c>
      <c r="F723" s="28">
        <v>26.9</v>
      </c>
      <c r="G723" s="121">
        <f t="shared" si="85"/>
        <v>24.678899082568805</v>
      </c>
      <c r="H723" s="14"/>
      <c r="I723" s="15">
        <f t="shared" si="81"/>
        <v>0</v>
      </c>
      <c r="J723" s="121">
        <f t="shared" si="87"/>
        <v>0</v>
      </c>
    </row>
    <row r="724" spans="1:10" x14ac:dyDescent="0.2">
      <c r="A724" s="58" t="s">
        <v>1578</v>
      </c>
      <c r="B724" s="63"/>
      <c r="C724" s="131" t="s">
        <v>1579</v>
      </c>
      <c r="D724" s="2" t="s">
        <v>4</v>
      </c>
      <c r="E724" s="2" t="s">
        <v>1577</v>
      </c>
      <c r="F724" s="28">
        <v>1.1000000000000001</v>
      </c>
      <c r="G724" s="121">
        <f t="shared" si="85"/>
        <v>1.0091743119266054</v>
      </c>
      <c r="H724" s="14"/>
      <c r="I724" s="15">
        <f t="shared" si="81"/>
        <v>0</v>
      </c>
      <c r="J724" s="121">
        <f t="shared" si="87"/>
        <v>0</v>
      </c>
    </row>
    <row r="725" spans="1:10" x14ac:dyDescent="0.2">
      <c r="A725" s="57">
        <v>20915023</v>
      </c>
      <c r="B725" s="60" t="s">
        <v>1580</v>
      </c>
      <c r="C725" s="132" t="s">
        <v>1581</v>
      </c>
      <c r="D725" s="3" t="s">
        <v>5</v>
      </c>
      <c r="E725" s="3" t="s">
        <v>1582</v>
      </c>
      <c r="F725" s="27">
        <v>26.9</v>
      </c>
      <c r="G725" s="122">
        <f t="shared" si="85"/>
        <v>24.678899082568805</v>
      </c>
      <c r="H725" s="17"/>
      <c r="I725" s="18">
        <f t="shared" si="81"/>
        <v>0</v>
      </c>
      <c r="J725" s="122">
        <f t="shared" si="87"/>
        <v>0</v>
      </c>
    </row>
    <row r="726" spans="1:10" x14ac:dyDescent="0.2">
      <c r="A726" s="57" t="s">
        <v>1583</v>
      </c>
      <c r="B726" s="60"/>
      <c r="C726" s="132" t="s">
        <v>1584</v>
      </c>
      <c r="D726" s="3" t="s">
        <v>5</v>
      </c>
      <c r="E726" s="3" t="s">
        <v>1582</v>
      </c>
      <c r="F726" s="27">
        <v>1.1000000000000001</v>
      </c>
      <c r="G726" s="122">
        <f t="shared" si="85"/>
        <v>1.0091743119266054</v>
      </c>
      <c r="H726" s="17"/>
      <c r="I726" s="18">
        <f t="shared" si="81"/>
        <v>0</v>
      </c>
      <c r="J726" s="122">
        <f t="shared" si="87"/>
        <v>0</v>
      </c>
    </row>
    <row r="727" spans="1:10" x14ac:dyDescent="0.2">
      <c r="A727" s="58">
        <v>10916015</v>
      </c>
      <c r="B727" s="63" t="s">
        <v>1585</v>
      </c>
      <c r="C727" s="131" t="s">
        <v>1586</v>
      </c>
      <c r="D727" s="2" t="s">
        <v>4</v>
      </c>
      <c r="E727" s="2" t="s">
        <v>1587</v>
      </c>
      <c r="F727" s="28">
        <v>26.9</v>
      </c>
      <c r="G727" s="121">
        <f t="shared" si="85"/>
        <v>24.678899082568805</v>
      </c>
      <c r="H727" s="14"/>
      <c r="I727" s="15">
        <f t="shared" si="81"/>
        <v>0</v>
      </c>
      <c r="J727" s="121">
        <f t="shared" si="87"/>
        <v>0</v>
      </c>
    </row>
    <row r="728" spans="1:10" x14ac:dyDescent="0.2">
      <c r="A728" s="58" t="s">
        <v>1588</v>
      </c>
      <c r="B728" s="63"/>
      <c r="C728" s="131" t="s">
        <v>1589</v>
      </c>
      <c r="D728" s="2" t="s">
        <v>4</v>
      </c>
      <c r="E728" s="2" t="s">
        <v>1587</v>
      </c>
      <c r="F728" s="28">
        <v>1.2</v>
      </c>
      <c r="G728" s="121">
        <f t="shared" si="85"/>
        <v>1.1009174311926604</v>
      </c>
      <c r="H728" s="14"/>
      <c r="I728" s="15">
        <f t="shared" si="81"/>
        <v>0</v>
      </c>
      <c r="J728" s="121">
        <f t="shared" si="87"/>
        <v>0</v>
      </c>
    </row>
    <row r="729" spans="1:10" x14ac:dyDescent="0.2">
      <c r="A729" s="57">
        <v>20916016</v>
      </c>
      <c r="B729" s="60" t="s">
        <v>1590</v>
      </c>
      <c r="C729" s="132" t="s">
        <v>1591</v>
      </c>
      <c r="D729" s="3" t="s">
        <v>5</v>
      </c>
      <c r="E729" s="3" t="s">
        <v>1081</v>
      </c>
      <c r="F729" s="27">
        <v>26.9</v>
      </c>
      <c r="G729" s="122">
        <f t="shared" si="85"/>
        <v>24.678899082568805</v>
      </c>
      <c r="H729" s="17"/>
      <c r="I729" s="18">
        <f t="shared" si="81"/>
        <v>0</v>
      </c>
      <c r="J729" s="122">
        <f t="shared" si="87"/>
        <v>0</v>
      </c>
    </row>
    <row r="730" spans="1:10" x14ac:dyDescent="0.2">
      <c r="A730" s="57" t="s">
        <v>1592</v>
      </c>
      <c r="B730" s="60"/>
      <c r="C730" s="132" t="s">
        <v>1593</v>
      </c>
      <c r="D730" s="3" t="s">
        <v>5</v>
      </c>
      <c r="E730" s="3" t="s">
        <v>1081</v>
      </c>
      <c r="F730" s="27">
        <v>1.2</v>
      </c>
      <c r="G730" s="122">
        <f t="shared" si="85"/>
        <v>1.1009174311926604</v>
      </c>
      <c r="H730" s="17"/>
      <c r="I730" s="18">
        <f t="shared" si="81"/>
        <v>0</v>
      </c>
      <c r="J730" s="122">
        <f t="shared" si="87"/>
        <v>0</v>
      </c>
    </row>
    <row r="731" spans="1:10" x14ac:dyDescent="0.2">
      <c r="A731" s="58">
        <v>10916016</v>
      </c>
      <c r="B731" s="63" t="s">
        <v>1594</v>
      </c>
      <c r="C731" s="131" t="s">
        <v>1595</v>
      </c>
      <c r="D731" s="2" t="s">
        <v>4</v>
      </c>
      <c r="E731" s="2" t="s">
        <v>1596</v>
      </c>
      <c r="F731" s="28">
        <v>26.9</v>
      </c>
      <c r="G731" s="121">
        <f t="shared" si="85"/>
        <v>24.678899082568805</v>
      </c>
      <c r="H731" s="14"/>
      <c r="I731" s="15">
        <f t="shared" si="81"/>
        <v>0</v>
      </c>
      <c r="J731" s="121">
        <f t="shared" si="87"/>
        <v>0</v>
      </c>
    </row>
    <row r="732" spans="1:10" x14ac:dyDescent="0.2">
      <c r="A732" s="58" t="s">
        <v>1597</v>
      </c>
      <c r="B732" s="63"/>
      <c r="C732" s="131" t="s">
        <v>1598</v>
      </c>
      <c r="D732" s="2" t="s">
        <v>4</v>
      </c>
      <c r="E732" s="2" t="s">
        <v>1596</v>
      </c>
      <c r="F732" s="28">
        <v>1.2</v>
      </c>
      <c r="G732" s="121">
        <f t="shared" si="85"/>
        <v>1.1009174311926604</v>
      </c>
      <c r="H732" s="14"/>
      <c r="I732" s="15">
        <f t="shared" si="81"/>
        <v>0</v>
      </c>
      <c r="J732" s="121">
        <f t="shared" si="87"/>
        <v>0</v>
      </c>
    </row>
    <row r="733" spans="1:10" x14ac:dyDescent="0.2">
      <c r="A733" s="57">
        <v>20916017</v>
      </c>
      <c r="B733" s="60" t="s">
        <v>1599</v>
      </c>
      <c r="C733" s="132" t="s">
        <v>1600</v>
      </c>
      <c r="D733" s="3" t="s">
        <v>5</v>
      </c>
      <c r="E733" s="3" t="s">
        <v>1081</v>
      </c>
      <c r="F733" s="27">
        <v>26.9</v>
      </c>
      <c r="G733" s="122">
        <f t="shared" si="85"/>
        <v>24.678899082568805</v>
      </c>
      <c r="H733" s="17"/>
      <c r="I733" s="18">
        <f t="shared" si="81"/>
        <v>0</v>
      </c>
      <c r="J733" s="122">
        <f t="shared" si="87"/>
        <v>0</v>
      </c>
    </row>
    <row r="734" spans="1:10" x14ac:dyDescent="0.2">
      <c r="A734" s="57" t="s">
        <v>1601</v>
      </c>
      <c r="B734" s="60"/>
      <c r="C734" s="132" t="s">
        <v>1602</v>
      </c>
      <c r="D734" s="3" t="s">
        <v>5</v>
      </c>
      <c r="E734" s="3" t="s">
        <v>1081</v>
      </c>
      <c r="F734" s="27">
        <v>1.2</v>
      </c>
      <c r="G734" s="122">
        <f t="shared" si="85"/>
        <v>1.1009174311926604</v>
      </c>
      <c r="H734" s="17"/>
      <c r="I734" s="18">
        <f t="shared" si="81"/>
        <v>0</v>
      </c>
      <c r="J734" s="122">
        <f t="shared" si="87"/>
        <v>0</v>
      </c>
    </row>
    <row r="735" spans="1:10" x14ac:dyDescent="0.2">
      <c r="A735" s="58">
        <v>10917428</v>
      </c>
      <c r="B735" s="63" t="s">
        <v>1603</v>
      </c>
      <c r="C735" s="131" t="s">
        <v>1604</v>
      </c>
      <c r="D735" s="2" t="s">
        <v>4</v>
      </c>
      <c r="E735" s="2" t="s">
        <v>1605</v>
      </c>
      <c r="F735" s="28">
        <v>11.9</v>
      </c>
      <c r="G735" s="121">
        <f t="shared" si="85"/>
        <v>10.917431192660549</v>
      </c>
      <c r="H735" s="14"/>
      <c r="I735" s="15">
        <f t="shared" si="81"/>
        <v>0</v>
      </c>
      <c r="J735" s="121">
        <f t="shared" si="87"/>
        <v>0</v>
      </c>
    </row>
    <row r="736" spans="1:10" x14ac:dyDescent="0.2">
      <c r="A736" s="58" t="s">
        <v>1606</v>
      </c>
      <c r="B736" s="63"/>
      <c r="C736" s="131" t="s">
        <v>1607</v>
      </c>
      <c r="D736" s="2" t="s">
        <v>4</v>
      </c>
      <c r="E736" s="2" t="s">
        <v>1605</v>
      </c>
      <c r="F736" s="28">
        <v>0.6</v>
      </c>
      <c r="G736" s="121">
        <f t="shared" si="85"/>
        <v>0.55045871559633019</v>
      </c>
      <c r="H736" s="14"/>
      <c r="I736" s="15">
        <f t="shared" si="81"/>
        <v>0</v>
      </c>
      <c r="J736" s="121">
        <f t="shared" si="87"/>
        <v>0</v>
      </c>
    </row>
    <row r="737" spans="1:10" x14ac:dyDescent="0.2">
      <c r="A737" s="57">
        <v>20917004</v>
      </c>
      <c r="B737" s="60" t="s">
        <v>1608</v>
      </c>
      <c r="C737" s="132" t="s">
        <v>1609</v>
      </c>
      <c r="D737" s="3" t="s">
        <v>5</v>
      </c>
      <c r="E737" s="3" t="s">
        <v>1610</v>
      </c>
      <c r="F737" s="27">
        <v>11.9</v>
      </c>
      <c r="G737" s="122">
        <f t="shared" si="85"/>
        <v>10.917431192660549</v>
      </c>
      <c r="H737" s="17"/>
      <c r="I737" s="18">
        <f t="shared" si="81"/>
        <v>0</v>
      </c>
      <c r="J737" s="122">
        <f t="shared" si="87"/>
        <v>0</v>
      </c>
    </row>
    <row r="738" spans="1:10" x14ac:dyDescent="0.2">
      <c r="A738" s="57" t="s">
        <v>1611</v>
      </c>
      <c r="B738" s="60"/>
      <c r="C738" s="132" t="s">
        <v>1612</v>
      </c>
      <c r="D738" s="3" t="s">
        <v>5</v>
      </c>
      <c r="E738" s="3" t="s">
        <v>1610</v>
      </c>
      <c r="F738" s="27">
        <v>0.6</v>
      </c>
      <c r="G738" s="122">
        <f t="shared" si="85"/>
        <v>0.55045871559633019</v>
      </c>
      <c r="H738" s="17"/>
      <c r="I738" s="18">
        <f t="shared" si="81"/>
        <v>0</v>
      </c>
      <c r="J738" s="122">
        <f t="shared" si="87"/>
        <v>0</v>
      </c>
    </row>
    <row r="739" spans="1:10" x14ac:dyDescent="0.2">
      <c r="A739" s="58">
        <v>10904003</v>
      </c>
      <c r="B739" s="63" t="s">
        <v>1613</v>
      </c>
      <c r="C739" s="131" t="s">
        <v>1614</v>
      </c>
      <c r="D739" s="2" t="s">
        <v>4</v>
      </c>
      <c r="E739" s="2" t="s">
        <v>1227</v>
      </c>
      <c r="F739" s="28">
        <v>14.9</v>
      </c>
      <c r="G739" s="121">
        <f t="shared" ref="G739:G802" si="88">F739/1.09</f>
        <v>13.669724770642201</v>
      </c>
      <c r="H739" s="14"/>
      <c r="I739" s="15">
        <f t="shared" si="81"/>
        <v>0</v>
      </c>
      <c r="J739" s="121">
        <f t="shared" ref="J739:J802" si="89">I739/1.09</f>
        <v>0</v>
      </c>
    </row>
    <row r="740" spans="1:10" x14ac:dyDescent="0.2">
      <c r="A740" s="58" t="s">
        <v>1615</v>
      </c>
      <c r="B740" s="63"/>
      <c r="C740" s="131" t="s">
        <v>1616</v>
      </c>
      <c r="D740" s="2" t="s">
        <v>4</v>
      </c>
      <c r="E740" s="2" t="s">
        <v>1227</v>
      </c>
      <c r="F740" s="28">
        <v>0.8</v>
      </c>
      <c r="G740" s="121">
        <f t="shared" si="88"/>
        <v>0.73394495412844041</v>
      </c>
      <c r="H740" s="14"/>
      <c r="I740" s="15">
        <f t="shared" si="81"/>
        <v>0</v>
      </c>
      <c r="J740" s="121">
        <f t="shared" si="89"/>
        <v>0</v>
      </c>
    </row>
    <row r="741" spans="1:10" x14ac:dyDescent="0.2">
      <c r="A741" s="57">
        <v>20904008</v>
      </c>
      <c r="B741" s="60" t="s">
        <v>1617</v>
      </c>
      <c r="C741" s="132" t="s">
        <v>1618</v>
      </c>
      <c r="D741" s="3" t="s">
        <v>5</v>
      </c>
      <c r="E741" s="113" t="s">
        <v>1619</v>
      </c>
      <c r="F741" s="27">
        <v>14.9</v>
      </c>
      <c r="G741" s="122">
        <f t="shared" si="88"/>
        <v>13.669724770642201</v>
      </c>
      <c r="H741" s="17"/>
      <c r="I741" s="18">
        <f t="shared" si="81"/>
        <v>0</v>
      </c>
      <c r="J741" s="122">
        <f t="shared" si="89"/>
        <v>0</v>
      </c>
    </row>
    <row r="742" spans="1:10" x14ac:dyDescent="0.2">
      <c r="A742" s="57" t="s">
        <v>1620</v>
      </c>
      <c r="B742" s="60"/>
      <c r="C742" s="132" t="s">
        <v>1621</v>
      </c>
      <c r="D742" s="3" t="s">
        <v>5</v>
      </c>
      <c r="E742" s="113" t="s">
        <v>1619</v>
      </c>
      <c r="F742" s="27">
        <v>0.8</v>
      </c>
      <c r="G742" s="122">
        <f t="shared" si="88"/>
        <v>0.73394495412844041</v>
      </c>
      <c r="H742" s="17"/>
      <c r="I742" s="18">
        <f t="shared" si="81"/>
        <v>0</v>
      </c>
      <c r="J742" s="122">
        <f t="shared" si="89"/>
        <v>0</v>
      </c>
    </row>
    <row r="743" spans="1:10" x14ac:dyDescent="0.2">
      <c r="A743" s="66">
        <v>40904002</v>
      </c>
      <c r="B743" s="36" t="s">
        <v>1622</v>
      </c>
      <c r="C743" s="133" t="s">
        <v>1623</v>
      </c>
      <c r="D743" s="29" t="s">
        <v>329</v>
      </c>
      <c r="E743" s="29" t="s">
        <v>349</v>
      </c>
      <c r="F743" s="51">
        <v>14.9</v>
      </c>
      <c r="G743" s="123">
        <f t="shared" si="88"/>
        <v>13.669724770642201</v>
      </c>
      <c r="H743" s="31"/>
      <c r="I743" s="32">
        <f t="shared" si="81"/>
        <v>0</v>
      </c>
      <c r="J743" s="123">
        <f t="shared" si="89"/>
        <v>0</v>
      </c>
    </row>
    <row r="744" spans="1:10" x14ac:dyDescent="0.2">
      <c r="A744" s="66" t="s">
        <v>1624</v>
      </c>
      <c r="B744" s="36"/>
      <c r="C744" s="133" t="s">
        <v>1625</v>
      </c>
      <c r="D744" s="29" t="s">
        <v>329</v>
      </c>
      <c r="E744" s="29" t="s">
        <v>349</v>
      </c>
      <c r="F744" s="51">
        <v>0.8</v>
      </c>
      <c r="G744" s="123">
        <f t="shared" si="88"/>
        <v>0.73394495412844041</v>
      </c>
      <c r="H744" s="31"/>
      <c r="I744" s="32">
        <f t="shared" si="81"/>
        <v>0</v>
      </c>
      <c r="J744" s="123">
        <f t="shared" si="89"/>
        <v>0</v>
      </c>
    </row>
    <row r="745" spans="1:10" x14ac:dyDescent="0.2">
      <c r="A745" s="58">
        <v>10905002</v>
      </c>
      <c r="B745" s="63" t="s">
        <v>1626</v>
      </c>
      <c r="C745" s="131" t="s">
        <v>1627</v>
      </c>
      <c r="D745" s="2" t="s">
        <v>4</v>
      </c>
      <c r="E745" s="2" t="s">
        <v>1628</v>
      </c>
      <c r="F745" s="28">
        <v>14.9</v>
      </c>
      <c r="G745" s="121">
        <f t="shared" si="88"/>
        <v>13.669724770642201</v>
      </c>
      <c r="H745" s="14"/>
      <c r="I745" s="15">
        <f t="shared" si="81"/>
        <v>0</v>
      </c>
      <c r="J745" s="121">
        <f t="shared" si="89"/>
        <v>0</v>
      </c>
    </row>
    <row r="746" spans="1:10" x14ac:dyDescent="0.2">
      <c r="A746" s="58" t="s">
        <v>1629</v>
      </c>
      <c r="B746" s="63"/>
      <c r="C746" s="131" t="s">
        <v>1630</v>
      </c>
      <c r="D746" s="2" t="s">
        <v>4</v>
      </c>
      <c r="E746" s="2" t="s">
        <v>1628</v>
      </c>
      <c r="F746" s="28">
        <v>0.8</v>
      </c>
      <c r="G746" s="121">
        <f t="shared" si="88"/>
        <v>0.73394495412844041</v>
      </c>
      <c r="H746" s="14"/>
      <c r="I746" s="15">
        <f t="shared" si="81"/>
        <v>0</v>
      </c>
      <c r="J746" s="121">
        <f t="shared" si="89"/>
        <v>0</v>
      </c>
    </row>
    <row r="747" spans="1:10" x14ac:dyDescent="0.2">
      <c r="A747" s="57">
        <v>20905004</v>
      </c>
      <c r="B747" s="60" t="s">
        <v>1631</v>
      </c>
      <c r="C747" s="132" t="s">
        <v>1632</v>
      </c>
      <c r="D747" s="3" t="s">
        <v>5</v>
      </c>
      <c r="E747" s="3" t="s">
        <v>1246</v>
      </c>
      <c r="F747" s="27">
        <v>14.9</v>
      </c>
      <c r="G747" s="122">
        <f t="shared" si="88"/>
        <v>13.669724770642201</v>
      </c>
      <c r="H747" s="17"/>
      <c r="I747" s="18">
        <f t="shared" si="81"/>
        <v>0</v>
      </c>
      <c r="J747" s="122">
        <f t="shared" si="89"/>
        <v>0</v>
      </c>
    </row>
    <row r="748" spans="1:10" x14ac:dyDescent="0.2">
      <c r="A748" s="57" t="s">
        <v>1633</v>
      </c>
      <c r="B748" s="60"/>
      <c r="C748" s="132" t="s">
        <v>1634</v>
      </c>
      <c r="D748" s="3" t="s">
        <v>5</v>
      </c>
      <c r="E748" s="3" t="s">
        <v>1246</v>
      </c>
      <c r="F748" s="27">
        <v>0.8</v>
      </c>
      <c r="G748" s="122">
        <f t="shared" si="88"/>
        <v>0.73394495412844041</v>
      </c>
      <c r="H748" s="17"/>
      <c r="I748" s="18">
        <f t="shared" si="81"/>
        <v>0</v>
      </c>
      <c r="J748" s="122">
        <f t="shared" si="89"/>
        <v>0</v>
      </c>
    </row>
    <row r="749" spans="1:10" x14ac:dyDescent="0.2">
      <c r="A749" s="94">
        <v>30907002</v>
      </c>
      <c r="B749" s="61" t="s">
        <v>1635</v>
      </c>
      <c r="C749" s="134" t="s">
        <v>1636</v>
      </c>
      <c r="D749" s="6" t="s">
        <v>133</v>
      </c>
      <c r="E749" s="6" t="s">
        <v>1637</v>
      </c>
      <c r="F749" s="95">
        <v>12.9</v>
      </c>
      <c r="G749" s="124">
        <f t="shared" si="88"/>
        <v>11.834862385321101</v>
      </c>
      <c r="H749" s="20"/>
      <c r="I749" s="21">
        <f t="shared" si="81"/>
        <v>0</v>
      </c>
      <c r="J749" s="124">
        <f t="shared" si="89"/>
        <v>0</v>
      </c>
    </row>
    <row r="750" spans="1:10" x14ac:dyDescent="0.2">
      <c r="A750" s="94" t="s">
        <v>1638</v>
      </c>
      <c r="B750" s="61"/>
      <c r="C750" s="134" t="s">
        <v>1639</v>
      </c>
      <c r="D750" s="6" t="s">
        <v>133</v>
      </c>
      <c r="E750" s="6" t="s">
        <v>1637</v>
      </c>
      <c r="F750" s="95">
        <v>0.5</v>
      </c>
      <c r="G750" s="124">
        <f t="shared" si="88"/>
        <v>0.4587155963302752</v>
      </c>
      <c r="H750" s="20"/>
      <c r="I750" s="21">
        <f t="shared" si="81"/>
        <v>0</v>
      </c>
      <c r="J750" s="124">
        <f t="shared" si="89"/>
        <v>0</v>
      </c>
    </row>
    <row r="751" spans="1:10" x14ac:dyDescent="0.2">
      <c r="A751" s="84" t="s">
        <v>1254</v>
      </c>
      <c r="B751" s="68" t="s">
        <v>1255</v>
      </c>
      <c r="C751" s="5" t="s">
        <v>1256</v>
      </c>
      <c r="D751" s="5" t="s">
        <v>133</v>
      </c>
      <c r="E751" s="5" t="s">
        <v>1257</v>
      </c>
      <c r="F751" s="53">
        <v>39.9</v>
      </c>
      <c r="G751" s="126">
        <f t="shared" si="88"/>
        <v>36.605504587155963</v>
      </c>
      <c r="H751" s="24"/>
      <c r="I751" s="25">
        <f t="shared" si="81"/>
        <v>0</v>
      </c>
      <c r="J751" s="126">
        <f t="shared" si="89"/>
        <v>0</v>
      </c>
    </row>
    <row r="752" spans="1:10" x14ac:dyDescent="0.2">
      <c r="A752" s="84" t="s">
        <v>1258</v>
      </c>
      <c r="B752" s="68"/>
      <c r="C752" s="5" t="s">
        <v>1259</v>
      </c>
      <c r="D752" s="5" t="s">
        <v>133</v>
      </c>
      <c r="E752" s="5" t="s">
        <v>1257</v>
      </c>
      <c r="F752" s="53">
        <v>1</v>
      </c>
      <c r="G752" s="126">
        <f t="shared" si="88"/>
        <v>0.9174311926605504</v>
      </c>
      <c r="H752" s="24"/>
      <c r="I752" s="25">
        <f t="shared" si="81"/>
        <v>0</v>
      </c>
      <c r="J752" s="126">
        <f t="shared" si="89"/>
        <v>0</v>
      </c>
    </row>
    <row r="753" spans="1:10" x14ac:dyDescent="0.2">
      <c r="A753" s="84" t="s">
        <v>1260</v>
      </c>
      <c r="B753" s="68" t="s">
        <v>1261</v>
      </c>
      <c r="C753" s="5" t="s">
        <v>1262</v>
      </c>
      <c r="D753" s="5" t="s">
        <v>133</v>
      </c>
      <c r="E753" s="5" t="s">
        <v>1257</v>
      </c>
      <c r="F753" s="53">
        <v>20.48</v>
      </c>
      <c r="G753" s="126">
        <f t="shared" si="88"/>
        <v>18.788990825688071</v>
      </c>
      <c r="H753" s="24"/>
      <c r="I753" s="25">
        <f t="shared" si="81"/>
        <v>0</v>
      </c>
      <c r="J753" s="126">
        <f t="shared" si="89"/>
        <v>0</v>
      </c>
    </row>
    <row r="754" spans="1:10" x14ac:dyDescent="0.2">
      <c r="A754" s="84" t="s">
        <v>1640</v>
      </c>
      <c r="B754" s="68" t="s">
        <v>1641</v>
      </c>
      <c r="C754" s="141" t="s">
        <v>1642</v>
      </c>
      <c r="D754" s="5" t="s">
        <v>133</v>
      </c>
      <c r="E754" s="5" t="s">
        <v>1257</v>
      </c>
      <c r="F754" s="53">
        <v>39.9</v>
      </c>
      <c r="G754" s="126">
        <f t="shared" si="88"/>
        <v>36.605504587155963</v>
      </c>
      <c r="H754" s="24"/>
      <c r="I754" s="25">
        <f t="shared" si="81"/>
        <v>0</v>
      </c>
      <c r="J754" s="126">
        <f t="shared" si="89"/>
        <v>0</v>
      </c>
    </row>
    <row r="755" spans="1:10" x14ac:dyDescent="0.2">
      <c r="A755" s="84" t="s">
        <v>1643</v>
      </c>
      <c r="B755" s="68"/>
      <c r="C755" s="141" t="s">
        <v>1644</v>
      </c>
      <c r="D755" s="5" t="s">
        <v>133</v>
      </c>
      <c r="E755" s="5" t="s">
        <v>1257</v>
      </c>
      <c r="F755" s="53">
        <v>1.3</v>
      </c>
      <c r="G755" s="126">
        <f t="shared" si="88"/>
        <v>1.1926605504587156</v>
      </c>
      <c r="H755" s="24"/>
      <c r="I755" s="25">
        <f t="shared" si="81"/>
        <v>0</v>
      </c>
      <c r="J755" s="126">
        <f t="shared" si="89"/>
        <v>0</v>
      </c>
    </row>
    <row r="756" spans="1:10" x14ac:dyDescent="0.2">
      <c r="A756" s="84" t="s">
        <v>1645</v>
      </c>
      <c r="B756" s="68" t="s">
        <v>1646</v>
      </c>
      <c r="C756" s="141" t="s">
        <v>1647</v>
      </c>
      <c r="D756" s="5" t="s">
        <v>133</v>
      </c>
      <c r="E756" s="5" t="s">
        <v>1257</v>
      </c>
      <c r="F756" s="53">
        <v>20.48</v>
      </c>
      <c r="G756" s="126">
        <f t="shared" si="88"/>
        <v>18.788990825688071</v>
      </c>
      <c r="H756" s="24"/>
      <c r="I756" s="25">
        <f t="shared" si="81"/>
        <v>0</v>
      </c>
      <c r="J756" s="126">
        <f t="shared" si="89"/>
        <v>0</v>
      </c>
    </row>
    <row r="757" spans="1:10" x14ac:dyDescent="0.2">
      <c r="A757" s="84" t="s">
        <v>1281</v>
      </c>
      <c r="B757" s="68" t="s">
        <v>1282</v>
      </c>
      <c r="C757" s="5" t="s">
        <v>1283</v>
      </c>
      <c r="D757" s="5" t="s">
        <v>133</v>
      </c>
      <c r="E757" s="5" t="s">
        <v>1275</v>
      </c>
      <c r="F757" s="53">
        <v>39.9</v>
      </c>
      <c r="G757" s="126">
        <f t="shared" si="88"/>
        <v>36.605504587155963</v>
      </c>
      <c r="H757" s="24"/>
      <c r="I757" s="25">
        <f t="shared" si="81"/>
        <v>0</v>
      </c>
      <c r="J757" s="126">
        <f t="shared" si="89"/>
        <v>0</v>
      </c>
    </row>
    <row r="758" spans="1:10" x14ac:dyDescent="0.2">
      <c r="A758" s="84" t="s">
        <v>1284</v>
      </c>
      <c r="B758" s="68"/>
      <c r="C758" s="5" t="s">
        <v>1285</v>
      </c>
      <c r="D758" s="5" t="s">
        <v>133</v>
      </c>
      <c r="E758" s="5" t="s">
        <v>1275</v>
      </c>
      <c r="F758" s="53">
        <v>1</v>
      </c>
      <c r="G758" s="126">
        <f t="shared" si="88"/>
        <v>0.9174311926605504</v>
      </c>
      <c r="H758" s="24"/>
      <c r="I758" s="25">
        <f t="shared" si="81"/>
        <v>0</v>
      </c>
      <c r="J758" s="126">
        <f t="shared" si="89"/>
        <v>0</v>
      </c>
    </row>
    <row r="759" spans="1:10" x14ac:dyDescent="0.2">
      <c r="A759" s="84" t="s">
        <v>1286</v>
      </c>
      <c r="B759" s="68" t="s">
        <v>1287</v>
      </c>
      <c r="C759" s="5" t="s">
        <v>1288</v>
      </c>
      <c r="D759" s="5" t="s">
        <v>133</v>
      </c>
      <c r="E759" s="5" t="s">
        <v>1275</v>
      </c>
      <c r="F759" s="53">
        <v>20.48</v>
      </c>
      <c r="G759" s="126">
        <f t="shared" si="88"/>
        <v>18.788990825688071</v>
      </c>
      <c r="H759" s="24"/>
      <c r="I759" s="25">
        <f t="shared" si="81"/>
        <v>0</v>
      </c>
      <c r="J759" s="126">
        <f t="shared" si="89"/>
        <v>0</v>
      </c>
    </row>
    <row r="760" spans="1:10" x14ac:dyDescent="0.2">
      <c r="A760" s="84" t="s">
        <v>1648</v>
      </c>
      <c r="B760" s="68" t="s">
        <v>1649</v>
      </c>
      <c r="C760" s="141" t="s">
        <v>1650</v>
      </c>
      <c r="D760" s="5" t="s">
        <v>133</v>
      </c>
      <c r="E760" s="5" t="s">
        <v>1651</v>
      </c>
      <c r="F760" s="53">
        <v>39.9</v>
      </c>
      <c r="G760" s="126">
        <f t="shared" si="88"/>
        <v>36.605504587155963</v>
      </c>
      <c r="H760" s="24"/>
      <c r="I760" s="25">
        <f t="shared" si="81"/>
        <v>0</v>
      </c>
      <c r="J760" s="126">
        <f t="shared" si="89"/>
        <v>0</v>
      </c>
    </row>
    <row r="761" spans="1:10" x14ac:dyDescent="0.2">
      <c r="A761" s="84" t="s">
        <v>1652</v>
      </c>
      <c r="B761" s="68"/>
      <c r="C761" s="141" t="s">
        <v>1653</v>
      </c>
      <c r="D761" s="5" t="s">
        <v>133</v>
      </c>
      <c r="E761" s="5" t="s">
        <v>1651</v>
      </c>
      <c r="F761" s="53">
        <v>1.3</v>
      </c>
      <c r="G761" s="126">
        <f t="shared" si="88"/>
        <v>1.1926605504587156</v>
      </c>
      <c r="H761" s="24"/>
      <c r="I761" s="25">
        <f t="shared" si="81"/>
        <v>0</v>
      </c>
      <c r="J761" s="126">
        <f t="shared" si="89"/>
        <v>0</v>
      </c>
    </row>
    <row r="762" spans="1:10" x14ac:dyDescent="0.2">
      <c r="A762" s="84" t="s">
        <v>1654</v>
      </c>
      <c r="B762" s="68" t="s">
        <v>1655</v>
      </c>
      <c r="C762" s="141" t="s">
        <v>1656</v>
      </c>
      <c r="D762" s="5" t="s">
        <v>133</v>
      </c>
      <c r="E762" s="5" t="s">
        <v>1651</v>
      </c>
      <c r="F762" s="53">
        <v>20.48</v>
      </c>
      <c r="G762" s="126">
        <f t="shared" si="88"/>
        <v>18.788990825688071</v>
      </c>
      <c r="H762" s="24"/>
      <c r="I762" s="25">
        <f t="shared" si="81"/>
        <v>0</v>
      </c>
      <c r="J762" s="126">
        <f t="shared" si="89"/>
        <v>0</v>
      </c>
    </row>
    <row r="763" spans="1:10" x14ac:dyDescent="0.2">
      <c r="A763" s="85">
        <v>70818054</v>
      </c>
      <c r="B763" s="86" t="s">
        <v>1311</v>
      </c>
      <c r="C763" s="87" t="s">
        <v>1312</v>
      </c>
      <c r="D763" s="87" t="s">
        <v>138</v>
      </c>
      <c r="E763" s="87" t="s">
        <v>1313</v>
      </c>
      <c r="F763" s="88">
        <v>44.9</v>
      </c>
      <c r="G763" s="128">
        <f t="shared" si="88"/>
        <v>41.192660550458712</v>
      </c>
      <c r="H763" s="89"/>
      <c r="I763" s="90">
        <f t="shared" si="81"/>
        <v>0</v>
      </c>
      <c r="J763" s="128">
        <f t="shared" si="89"/>
        <v>0</v>
      </c>
    </row>
    <row r="764" spans="1:10" x14ac:dyDescent="0.2">
      <c r="A764" s="85" t="s">
        <v>1314</v>
      </c>
      <c r="B764" s="86"/>
      <c r="C764" s="87" t="s">
        <v>1315</v>
      </c>
      <c r="D764" s="87" t="s">
        <v>138</v>
      </c>
      <c r="E764" s="87" t="s">
        <v>1313</v>
      </c>
      <c r="F764" s="88">
        <v>1</v>
      </c>
      <c r="G764" s="128">
        <f t="shared" si="88"/>
        <v>0.9174311926605504</v>
      </c>
      <c r="H764" s="89"/>
      <c r="I764" s="90">
        <f t="shared" si="81"/>
        <v>0</v>
      </c>
      <c r="J764" s="128">
        <f t="shared" si="89"/>
        <v>0</v>
      </c>
    </row>
    <row r="765" spans="1:10" x14ac:dyDescent="0.2">
      <c r="A765" s="85">
        <v>70818025</v>
      </c>
      <c r="B765" s="86" t="s">
        <v>1316</v>
      </c>
      <c r="C765" s="87" t="s">
        <v>1317</v>
      </c>
      <c r="D765" s="87" t="s">
        <v>138</v>
      </c>
      <c r="E765" s="87" t="s">
        <v>1313</v>
      </c>
      <c r="F765" s="88">
        <v>20.48</v>
      </c>
      <c r="G765" s="128">
        <f t="shared" si="88"/>
        <v>18.788990825688071</v>
      </c>
      <c r="H765" s="89"/>
      <c r="I765" s="90">
        <f t="shared" si="81"/>
        <v>0</v>
      </c>
      <c r="J765" s="128">
        <f t="shared" si="89"/>
        <v>0</v>
      </c>
    </row>
    <row r="766" spans="1:10" x14ac:dyDescent="0.2">
      <c r="A766" s="85">
        <v>70818056</v>
      </c>
      <c r="B766" s="86" t="s">
        <v>1657</v>
      </c>
      <c r="C766" s="148" t="s">
        <v>1658</v>
      </c>
      <c r="D766" s="87" t="s">
        <v>138</v>
      </c>
      <c r="E766" s="87" t="s">
        <v>1310</v>
      </c>
      <c r="F766" s="88">
        <v>44.9</v>
      </c>
      <c r="G766" s="128">
        <f t="shared" si="88"/>
        <v>41.192660550458712</v>
      </c>
      <c r="H766" s="89"/>
      <c r="I766" s="90">
        <f t="shared" si="81"/>
        <v>0</v>
      </c>
      <c r="J766" s="128">
        <f t="shared" si="89"/>
        <v>0</v>
      </c>
    </row>
    <row r="767" spans="1:10" x14ac:dyDescent="0.2">
      <c r="A767" s="85" t="s">
        <v>1659</v>
      </c>
      <c r="B767" s="86"/>
      <c r="C767" s="148" t="s">
        <v>1660</v>
      </c>
      <c r="D767" s="87" t="s">
        <v>138</v>
      </c>
      <c r="E767" s="87" t="s">
        <v>1310</v>
      </c>
      <c r="F767" s="178">
        <v>1.3</v>
      </c>
      <c r="G767" s="128">
        <f t="shared" si="88"/>
        <v>1.1926605504587156</v>
      </c>
      <c r="H767" s="89"/>
      <c r="I767" s="90">
        <f t="shared" si="81"/>
        <v>0</v>
      </c>
      <c r="J767" s="128">
        <f t="shared" si="89"/>
        <v>0</v>
      </c>
    </row>
    <row r="768" spans="1:10" x14ac:dyDescent="0.2">
      <c r="A768" s="85">
        <v>70818023</v>
      </c>
      <c r="B768" s="86" t="s">
        <v>1661</v>
      </c>
      <c r="C768" s="148" t="s">
        <v>1662</v>
      </c>
      <c r="D768" s="87" t="s">
        <v>138</v>
      </c>
      <c r="E768" s="87" t="s">
        <v>1310</v>
      </c>
      <c r="F768" s="88">
        <v>20.48</v>
      </c>
      <c r="G768" s="128">
        <f t="shared" si="88"/>
        <v>18.788990825688071</v>
      </c>
      <c r="H768" s="89"/>
      <c r="I768" s="90">
        <f t="shared" si="81"/>
        <v>0</v>
      </c>
      <c r="J768" s="128">
        <f t="shared" si="89"/>
        <v>0</v>
      </c>
    </row>
    <row r="769" spans="1:10" x14ac:dyDescent="0.2">
      <c r="A769" s="85">
        <v>70918036</v>
      </c>
      <c r="B769" s="86" t="s">
        <v>1663</v>
      </c>
      <c r="C769" s="148" t="s">
        <v>1664</v>
      </c>
      <c r="D769" s="87" t="s">
        <v>138</v>
      </c>
      <c r="E769" s="87" t="s">
        <v>1320</v>
      </c>
      <c r="F769" s="88">
        <v>44.9</v>
      </c>
      <c r="G769" s="128">
        <f t="shared" si="88"/>
        <v>41.192660550458712</v>
      </c>
      <c r="H769" s="89"/>
      <c r="I769" s="90">
        <f t="shared" si="81"/>
        <v>0</v>
      </c>
      <c r="J769" s="128">
        <f t="shared" si="89"/>
        <v>0</v>
      </c>
    </row>
    <row r="770" spans="1:10" x14ac:dyDescent="0.2">
      <c r="A770" s="85" t="s">
        <v>1665</v>
      </c>
      <c r="B770" s="86"/>
      <c r="C770" s="148" t="s">
        <v>1666</v>
      </c>
      <c r="D770" s="87" t="s">
        <v>138</v>
      </c>
      <c r="E770" s="87" t="s">
        <v>1320</v>
      </c>
      <c r="F770" s="88">
        <v>1.3</v>
      </c>
      <c r="G770" s="128">
        <f t="shared" si="88"/>
        <v>1.1926605504587156</v>
      </c>
      <c r="H770" s="89"/>
      <c r="I770" s="90">
        <f t="shared" si="81"/>
        <v>0</v>
      </c>
      <c r="J770" s="128">
        <f t="shared" si="89"/>
        <v>0</v>
      </c>
    </row>
    <row r="771" spans="1:10" x14ac:dyDescent="0.2">
      <c r="A771" s="85">
        <v>70918021</v>
      </c>
      <c r="B771" s="86" t="s">
        <v>1667</v>
      </c>
      <c r="C771" s="148" t="s">
        <v>1668</v>
      </c>
      <c r="D771" s="87" t="s">
        <v>138</v>
      </c>
      <c r="E771" s="87" t="s">
        <v>1669</v>
      </c>
      <c r="F771" s="88">
        <v>20.48</v>
      </c>
      <c r="G771" s="128">
        <f t="shared" si="88"/>
        <v>18.788990825688071</v>
      </c>
      <c r="H771" s="89"/>
      <c r="I771" s="90">
        <f t="shared" si="81"/>
        <v>0</v>
      </c>
      <c r="J771" s="128">
        <f t="shared" si="89"/>
        <v>0</v>
      </c>
    </row>
    <row r="772" spans="1:10" x14ac:dyDescent="0.2">
      <c r="A772" s="85">
        <v>70818051</v>
      </c>
      <c r="B772" s="86" t="s">
        <v>1333</v>
      </c>
      <c r="C772" s="87" t="s">
        <v>1334</v>
      </c>
      <c r="D772" s="87" t="s">
        <v>138</v>
      </c>
      <c r="E772" s="87" t="s">
        <v>1328</v>
      </c>
      <c r="F772" s="88">
        <v>44.9</v>
      </c>
      <c r="G772" s="128">
        <f t="shared" si="88"/>
        <v>41.192660550458712</v>
      </c>
      <c r="H772" s="89"/>
      <c r="I772" s="90">
        <f t="shared" si="81"/>
        <v>0</v>
      </c>
      <c r="J772" s="128">
        <f t="shared" si="89"/>
        <v>0</v>
      </c>
    </row>
    <row r="773" spans="1:10" x14ac:dyDescent="0.2">
      <c r="A773" s="85" t="s">
        <v>1335</v>
      </c>
      <c r="B773" s="86"/>
      <c r="C773" s="87" t="s">
        <v>1336</v>
      </c>
      <c r="D773" s="87" t="s">
        <v>138</v>
      </c>
      <c r="E773" s="87" t="s">
        <v>1328</v>
      </c>
      <c r="F773" s="88">
        <v>1</v>
      </c>
      <c r="G773" s="128">
        <f t="shared" si="88"/>
        <v>0.9174311926605504</v>
      </c>
      <c r="H773" s="89"/>
      <c r="I773" s="90">
        <f t="shared" si="81"/>
        <v>0</v>
      </c>
      <c r="J773" s="128">
        <f t="shared" si="89"/>
        <v>0</v>
      </c>
    </row>
    <row r="774" spans="1:10" x14ac:dyDescent="0.2">
      <c r="A774" s="85">
        <v>70818035</v>
      </c>
      <c r="B774" s="86" t="s">
        <v>1337</v>
      </c>
      <c r="C774" s="87" t="s">
        <v>1338</v>
      </c>
      <c r="D774" s="87" t="s">
        <v>138</v>
      </c>
      <c r="E774" s="87" t="s">
        <v>1325</v>
      </c>
      <c r="F774" s="88">
        <v>20.48</v>
      </c>
      <c r="G774" s="128">
        <f t="shared" si="88"/>
        <v>18.788990825688071</v>
      </c>
      <c r="H774" s="89"/>
      <c r="I774" s="90">
        <f t="shared" si="81"/>
        <v>0</v>
      </c>
      <c r="J774" s="128">
        <f t="shared" si="89"/>
        <v>0</v>
      </c>
    </row>
    <row r="775" spans="1:10" x14ac:dyDescent="0.2">
      <c r="A775" s="85">
        <v>70918034</v>
      </c>
      <c r="B775" s="86" t="s">
        <v>1670</v>
      </c>
      <c r="C775" s="148" t="s">
        <v>1671</v>
      </c>
      <c r="D775" s="87" t="s">
        <v>138</v>
      </c>
      <c r="E775" s="87" t="s">
        <v>1672</v>
      </c>
      <c r="F775" s="88">
        <v>44.9</v>
      </c>
      <c r="G775" s="128">
        <f t="shared" si="88"/>
        <v>41.192660550458712</v>
      </c>
      <c r="H775" s="89"/>
      <c r="I775" s="90">
        <f t="shared" si="81"/>
        <v>0</v>
      </c>
      <c r="J775" s="128">
        <f t="shared" si="89"/>
        <v>0</v>
      </c>
    </row>
    <row r="776" spans="1:10" x14ac:dyDescent="0.2">
      <c r="A776" s="85" t="s">
        <v>1673</v>
      </c>
      <c r="B776" s="86"/>
      <c r="C776" s="148" t="s">
        <v>1674</v>
      </c>
      <c r="D776" s="87" t="s">
        <v>138</v>
      </c>
      <c r="E776" s="87" t="s">
        <v>1672</v>
      </c>
      <c r="F776" s="88">
        <v>1.3</v>
      </c>
      <c r="G776" s="128">
        <f t="shared" si="88"/>
        <v>1.1926605504587156</v>
      </c>
      <c r="H776" s="89"/>
      <c r="I776" s="90">
        <f t="shared" si="81"/>
        <v>0</v>
      </c>
      <c r="J776" s="128">
        <f t="shared" si="89"/>
        <v>0</v>
      </c>
    </row>
    <row r="777" spans="1:10" x14ac:dyDescent="0.2">
      <c r="A777" s="85">
        <v>70918025</v>
      </c>
      <c r="B777" s="86" t="s">
        <v>1675</v>
      </c>
      <c r="C777" s="148" t="s">
        <v>1676</v>
      </c>
      <c r="D777" s="87" t="s">
        <v>138</v>
      </c>
      <c r="E777" s="87" t="s">
        <v>1677</v>
      </c>
      <c r="F777" s="88">
        <v>20.48</v>
      </c>
      <c r="G777" s="128">
        <f t="shared" si="88"/>
        <v>18.788990825688071</v>
      </c>
      <c r="H777" s="89"/>
      <c r="I777" s="90">
        <f t="shared" si="81"/>
        <v>0</v>
      </c>
      <c r="J777" s="128">
        <f t="shared" si="89"/>
        <v>0</v>
      </c>
    </row>
    <row r="778" spans="1:10" x14ac:dyDescent="0.2">
      <c r="A778" s="85">
        <v>70918038</v>
      </c>
      <c r="B778" s="86" t="s">
        <v>1678</v>
      </c>
      <c r="C778" s="148" t="s">
        <v>1679</v>
      </c>
      <c r="D778" s="87" t="s">
        <v>138</v>
      </c>
      <c r="E778" s="87" t="s">
        <v>1325</v>
      </c>
      <c r="F778" s="88">
        <v>44.9</v>
      </c>
      <c r="G778" s="128">
        <f t="shared" si="88"/>
        <v>41.192660550458712</v>
      </c>
      <c r="H778" s="89"/>
      <c r="I778" s="90">
        <f t="shared" si="81"/>
        <v>0</v>
      </c>
      <c r="J778" s="128">
        <f t="shared" si="89"/>
        <v>0</v>
      </c>
    </row>
    <row r="779" spans="1:10" x14ac:dyDescent="0.2">
      <c r="A779" s="85" t="s">
        <v>1680</v>
      </c>
      <c r="B779" s="86"/>
      <c r="C779" s="148" t="s">
        <v>1681</v>
      </c>
      <c r="D779" s="87" t="s">
        <v>138</v>
      </c>
      <c r="E779" s="87" t="s">
        <v>1325</v>
      </c>
      <c r="F779" s="178">
        <v>1.3</v>
      </c>
      <c r="G779" s="128">
        <f t="shared" si="88"/>
        <v>1.1926605504587156</v>
      </c>
      <c r="H779" s="89"/>
      <c r="I779" s="90">
        <f t="shared" si="81"/>
        <v>0</v>
      </c>
      <c r="J779" s="128">
        <f t="shared" si="89"/>
        <v>0</v>
      </c>
    </row>
    <row r="780" spans="1:10" x14ac:dyDescent="0.2">
      <c r="A780" s="85">
        <v>70918027</v>
      </c>
      <c r="B780" s="86" t="s">
        <v>1682</v>
      </c>
      <c r="C780" s="148" t="s">
        <v>1683</v>
      </c>
      <c r="D780" s="87" t="s">
        <v>138</v>
      </c>
      <c r="E780" s="87" t="s">
        <v>1325</v>
      </c>
      <c r="F780" s="88">
        <v>20.48</v>
      </c>
      <c r="G780" s="128">
        <f t="shared" si="88"/>
        <v>18.788990825688071</v>
      </c>
      <c r="H780" s="89"/>
      <c r="I780" s="90">
        <f t="shared" si="81"/>
        <v>0</v>
      </c>
      <c r="J780" s="128">
        <f t="shared" si="89"/>
        <v>0</v>
      </c>
    </row>
    <row r="781" spans="1:10" x14ac:dyDescent="0.2">
      <c r="A781" s="84" t="s">
        <v>1684</v>
      </c>
      <c r="B781" s="68" t="s">
        <v>1685</v>
      </c>
      <c r="C781" s="141" t="s">
        <v>1686</v>
      </c>
      <c r="D781" s="5" t="s">
        <v>133</v>
      </c>
      <c r="E781" s="5" t="s">
        <v>1687</v>
      </c>
      <c r="F781" s="53">
        <v>39.9</v>
      </c>
      <c r="G781" s="126">
        <f t="shared" si="88"/>
        <v>36.605504587155963</v>
      </c>
      <c r="H781" s="24"/>
      <c r="I781" s="25">
        <f t="shared" si="81"/>
        <v>0</v>
      </c>
      <c r="J781" s="126">
        <f t="shared" si="89"/>
        <v>0</v>
      </c>
    </row>
    <row r="782" spans="1:10" x14ac:dyDescent="0.2">
      <c r="A782" s="84" t="s">
        <v>1688</v>
      </c>
      <c r="B782" s="68"/>
      <c r="C782" s="141" t="s">
        <v>1689</v>
      </c>
      <c r="D782" s="5" t="s">
        <v>133</v>
      </c>
      <c r="E782" s="5" t="s">
        <v>1687</v>
      </c>
      <c r="F782" s="53">
        <v>1.3</v>
      </c>
      <c r="G782" s="126">
        <f t="shared" si="88"/>
        <v>1.1926605504587156</v>
      </c>
      <c r="H782" s="24"/>
      <c r="I782" s="25">
        <f t="shared" si="81"/>
        <v>0</v>
      </c>
      <c r="J782" s="126">
        <f t="shared" si="89"/>
        <v>0</v>
      </c>
    </row>
    <row r="783" spans="1:10" x14ac:dyDescent="0.2">
      <c r="A783" s="84" t="s">
        <v>1690</v>
      </c>
      <c r="B783" s="68" t="s">
        <v>1691</v>
      </c>
      <c r="C783" s="141" t="s">
        <v>1692</v>
      </c>
      <c r="D783" s="5" t="s">
        <v>133</v>
      </c>
      <c r="E783" s="5" t="s">
        <v>1687</v>
      </c>
      <c r="F783" s="53">
        <v>20.48</v>
      </c>
      <c r="G783" s="126">
        <f t="shared" si="88"/>
        <v>18.788990825688071</v>
      </c>
      <c r="H783" s="24"/>
      <c r="I783" s="25">
        <f t="shared" si="81"/>
        <v>0</v>
      </c>
      <c r="J783" s="126">
        <f t="shared" si="89"/>
        <v>0</v>
      </c>
    </row>
    <row r="784" spans="1:10" x14ac:dyDescent="0.2">
      <c r="A784" s="84" t="s">
        <v>1693</v>
      </c>
      <c r="B784" s="68" t="s">
        <v>1694</v>
      </c>
      <c r="C784" s="141" t="s">
        <v>1695</v>
      </c>
      <c r="D784" s="5" t="s">
        <v>133</v>
      </c>
      <c r="E784" s="5" t="s">
        <v>1342</v>
      </c>
      <c r="F784" s="53">
        <v>39.9</v>
      </c>
      <c r="G784" s="126">
        <f t="shared" si="88"/>
        <v>36.605504587155963</v>
      </c>
      <c r="H784" s="24"/>
      <c r="I784" s="25">
        <f t="shared" si="81"/>
        <v>0</v>
      </c>
      <c r="J784" s="126">
        <f t="shared" si="89"/>
        <v>0</v>
      </c>
    </row>
    <row r="785" spans="1:10" x14ac:dyDescent="0.2">
      <c r="A785" s="84" t="s">
        <v>1696</v>
      </c>
      <c r="B785" s="68"/>
      <c r="C785" s="141" t="s">
        <v>1697</v>
      </c>
      <c r="D785" s="5" t="s">
        <v>133</v>
      </c>
      <c r="E785" s="5" t="s">
        <v>1342</v>
      </c>
      <c r="F785" s="53">
        <v>1.3</v>
      </c>
      <c r="G785" s="126">
        <f t="shared" si="88"/>
        <v>1.1926605504587156</v>
      </c>
      <c r="H785" s="24"/>
      <c r="I785" s="25">
        <f t="shared" si="81"/>
        <v>0</v>
      </c>
      <c r="J785" s="126">
        <f t="shared" si="89"/>
        <v>0</v>
      </c>
    </row>
    <row r="786" spans="1:10" x14ac:dyDescent="0.2">
      <c r="A786" s="84" t="s">
        <v>1698</v>
      </c>
      <c r="B786" s="68" t="s">
        <v>1699</v>
      </c>
      <c r="C786" s="141" t="s">
        <v>1700</v>
      </c>
      <c r="D786" s="5" t="s">
        <v>133</v>
      </c>
      <c r="E786" s="5" t="s">
        <v>1342</v>
      </c>
      <c r="F786" s="53">
        <v>20.48</v>
      </c>
      <c r="G786" s="126">
        <f t="shared" si="88"/>
        <v>18.788990825688071</v>
      </c>
      <c r="H786" s="24"/>
      <c r="I786" s="25">
        <f t="shared" si="81"/>
        <v>0</v>
      </c>
      <c r="J786" s="126">
        <f t="shared" si="89"/>
        <v>0</v>
      </c>
    </row>
    <row r="787" spans="1:10" x14ac:dyDescent="0.2">
      <c r="A787" s="84" t="s">
        <v>1365</v>
      </c>
      <c r="B787" s="68" t="s">
        <v>1366</v>
      </c>
      <c r="C787" s="5" t="s">
        <v>1367</v>
      </c>
      <c r="D787" s="5" t="s">
        <v>133</v>
      </c>
      <c r="E787" s="5" t="s">
        <v>1351</v>
      </c>
      <c r="F787" s="53">
        <v>39.9</v>
      </c>
      <c r="G787" s="126">
        <f t="shared" si="88"/>
        <v>36.605504587155963</v>
      </c>
      <c r="H787" s="24"/>
      <c r="I787" s="25">
        <f t="shared" si="81"/>
        <v>0</v>
      </c>
      <c r="J787" s="126">
        <f t="shared" si="89"/>
        <v>0</v>
      </c>
    </row>
    <row r="788" spans="1:10" x14ac:dyDescent="0.2">
      <c r="A788" s="84" t="s">
        <v>1368</v>
      </c>
      <c r="B788" s="68"/>
      <c r="C788" s="5" t="s">
        <v>1369</v>
      </c>
      <c r="D788" s="5" t="s">
        <v>133</v>
      </c>
      <c r="E788" s="5" t="s">
        <v>1351</v>
      </c>
      <c r="F788" s="53">
        <v>1</v>
      </c>
      <c r="G788" s="126">
        <f t="shared" si="88"/>
        <v>0.9174311926605504</v>
      </c>
      <c r="H788" s="24"/>
      <c r="I788" s="25">
        <f t="shared" si="81"/>
        <v>0</v>
      </c>
      <c r="J788" s="126">
        <f t="shared" si="89"/>
        <v>0</v>
      </c>
    </row>
    <row r="789" spans="1:10" x14ac:dyDescent="0.2">
      <c r="A789" s="84" t="s">
        <v>1370</v>
      </c>
      <c r="B789" s="68" t="s">
        <v>1371</v>
      </c>
      <c r="C789" s="5" t="s">
        <v>1372</v>
      </c>
      <c r="D789" s="5" t="s">
        <v>133</v>
      </c>
      <c r="E789" s="5" t="s">
        <v>1351</v>
      </c>
      <c r="F789" s="53">
        <v>20.48</v>
      </c>
      <c r="G789" s="126">
        <f t="shared" si="88"/>
        <v>18.788990825688071</v>
      </c>
      <c r="H789" s="24"/>
      <c r="I789" s="25">
        <f t="shared" si="81"/>
        <v>0</v>
      </c>
      <c r="J789" s="126">
        <f t="shared" si="89"/>
        <v>0</v>
      </c>
    </row>
    <row r="790" spans="1:10" x14ac:dyDescent="0.2">
      <c r="A790" s="84" t="s">
        <v>1397</v>
      </c>
      <c r="B790" s="68" t="s">
        <v>1398</v>
      </c>
      <c r="C790" s="112" t="s">
        <v>1399</v>
      </c>
      <c r="D790" s="5" t="s">
        <v>133</v>
      </c>
      <c r="E790" s="5" t="s">
        <v>1400</v>
      </c>
      <c r="F790" s="53">
        <v>39.9</v>
      </c>
      <c r="G790" s="126">
        <f t="shared" si="88"/>
        <v>36.605504587155963</v>
      </c>
      <c r="H790" s="24"/>
      <c r="I790" s="25">
        <f t="shared" si="81"/>
        <v>0</v>
      </c>
      <c r="J790" s="126">
        <f t="shared" si="89"/>
        <v>0</v>
      </c>
    </row>
    <row r="791" spans="1:10" x14ac:dyDescent="0.2">
      <c r="A791" s="84" t="s">
        <v>1401</v>
      </c>
      <c r="B791" s="68"/>
      <c r="C791" s="112" t="s">
        <v>1402</v>
      </c>
      <c r="D791" s="5" t="s">
        <v>133</v>
      </c>
      <c r="E791" s="5" t="s">
        <v>1400</v>
      </c>
      <c r="F791" s="53">
        <v>1</v>
      </c>
      <c r="G791" s="126">
        <f t="shared" si="88"/>
        <v>0.9174311926605504</v>
      </c>
      <c r="H791" s="24"/>
      <c r="I791" s="25">
        <f t="shared" si="81"/>
        <v>0</v>
      </c>
      <c r="J791" s="126">
        <f t="shared" si="89"/>
        <v>0</v>
      </c>
    </row>
    <row r="792" spans="1:10" x14ac:dyDescent="0.2">
      <c r="A792" s="84" t="s">
        <v>1403</v>
      </c>
      <c r="B792" s="68" t="s">
        <v>1404</v>
      </c>
      <c r="C792" s="112" t="s">
        <v>1405</v>
      </c>
      <c r="D792" s="5" t="s">
        <v>133</v>
      </c>
      <c r="E792" s="5" t="s">
        <v>1400</v>
      </c>
      <c r="F792" s="53">
        <v>20.48</v>
      </c>
      <c r="G792" s="126">
        <f t="shared" si="88"/>
        <v>18.788990825688071</v>
      </c>
      <c r="H792" s="24"/>
      <c r="I792" s="25">
        <f t="shared" si="81"/>
        <v>0</v>
      </c>
      <c r="J792" s="126">
        <f t="shared" si="89"/>
        <v>0</v>
      </c>
    </row>
    <row r="793" spans="1:10" x14ac:dyDescent="0.2">
      <c r="A793" s="84" t="s">
        <v>1406</v>
      </c>
      <c r="B793" s="68" t="s">
        <v>1407</v>
      </c>
      <c r="C793" s="112" t="s">
        <v>1408</v>
      </c>
      <c r="D793" s="5" t="s">
        <v>133</v>
      </c>
      <c r="E793" s="5" t="s">
        <v>1400</v>
      </c>
      <c r="F793" s="53">
        <v>20.48</v>
      </c>
      <c r="G793" s="126">
        <f t="shared" si="88"/>
        <v>18.788990825688071</v>
      </c>
      <c r="H793" s="24"/>
      <c r="I793" s="25">
        <f t="shared" si="81"/>
        <v>0</v>
      </c>
      <c r="J793" s="126">
        <f t="shared" si="89"/>
        <v>0</v>
      </c>
    </row>
    <row r="794" spans="1:10" x14ac:dyDescent="0.2">
      <c r="A794" s="84" t="s">
        <v>1701</v>
      </c>
      <c r="B794" s="68" t="s">
        <v>1702</v>
      </c>
      <c r="C794" s="141" t="s">
        <v>1703</v>
      </c>
      <c r="D794" s="5" t="s">
        <v>133</v>
      </c>
      <c r="E794" s="5" t="s">
        <v>750</v>
      </c>
      <c r="F794" s="53">
        <v>39.9</v>
      </c>
      <c r="G794" s="126">
        <f t="shared" si="88"/>
        <v>36.605504587155963</v>
      </c>
      <c r="H794" s="24"/>
      <c r="I794" s="25">
        <f t="shared" si="81"/>
        <v>0</v>
      </c>
      <c r="J794" s="126">
        <f t="shared" si="89"/>
        <v>0</v>
      </c>
    </row>
    <row r="795" spans="1:10" x14ac:dyDescent="0.2">
      <c r="A795" s="84" t="s">
        <v>1704</v>
      </c>
      <c r="B795" s="68"/>
      <c r="C795" s="141" t="s">
        <v>1705</v>
      </c>
      <c r="D795" s="5" t="s">
        <v>133</v>
      </c>
      <c r="E795" s="5" t="s">
        <v>750</v>
      </c>
      <c r="F795" s="53">
        <v>1.3</v>
      </c>
      <c r="G795" s="126">
        <f t="shared" si="88"/>
        <v>1.1926605504587156</v>
      </c>
      <c r="H795" s="24"/>
      <c r="I795" s="25">
        <f t="shared" si="81"/>
        <v>0</v>
      </c>
      <c r="J795" s="126">
        <f t="shared" si="89"/>
        <v>0</v>
      </c>
    </row>
    <row r="796" spans="1:10" x14ac:dyDescent="0.2">
      <c r="A796" s="84" t="s">
        <v>1706</v>
      </c>
      <c r="B796" s="68" t="s">
        <v>1707</v>
      </c>
      <c r="C796" s="141" t="s">
        <v>1708</v>
      </c>
      <c r="D796" s="5" t="s">
        <v>133</v>
      </c>
      <c r="E796" s="5" t="s">
        <v>750</v>
      </c>
      <c r="F796" s="53">
        <v>20.48</v>
      </c>
      <c r="G796" s="126">
        <f t="shared" si="88"/>
        <v>18.788990825688071</v>
      </c>
      <c r="H796" s="24"/>
      <c r="I796" s="25">
        <f t="shared" si="81"/>
        <v>0</v>
      </c>
      <c r="J796" s="126">
        <f t="shared" si="89"/>
        <v>0</v>
      </c>
    </row>
    <row r="797" spans="1:10" x14ac:dyDescent="0.2">
      <c r="A797" s="84" t="s">
        <v>1426</v>
      </c>
      <c r="B797" s="68" t="s">
        <v>1427</v>
      </c>
      <c r="C797" s="7" t="s">
        <v>1428</v>
      </c>
      <c r="D797" s="5" t="s">
        <v>133</v>
      </c>
      <c r="E797" s="7" t="s">
        <v>1412</v>
      </c>
      <c r="F797" s="53">
        <v>39.9</v>
      </c>
      <c r="G797" s="126">
        <f t="shared" si="88"/>
        <v>36.605504587155963</v>
      </c>
      <c r="H797" s="24"/>
      <c r="I797" s="25">
        <f t="shared" si="81"/>
        <v>0</v>
      </c>
      <c r="J797" s="126">
        <f t="shared" si="89"/>
        <v>0</v>
      </c>
    </row>
    <row r="798" spans="1:10" x14ac:dyDescent="0.2">
      <c r="A798" s="84" t="s">
        <v>1429</v>
      </c>
      <c r="B798" s="68"/>
      <c r="C798" s="7" t="s">
        <v>1430</v>
      </c>
      <c r="D798" s="5" t="s">
        <v>133</v>
      </c>
      <c r="E798" s="7" t="s">
        <v>1412</v>
      </c>
      <c r="F798" s="53">
        <v>1</v>
      </c>
      <c r="G798" s="126">
        <f t="shared" si="88"/>
        <v>0.9174311926605504</v>
      </c>
      <c r="H798" s="24"/>
      <c r="I798" s="25">
        <f t="shared" si="81"/>
        <v>0</v>
      </c>
      <c r="J798" s="126">
        <f t="shared" si="89"/>
        <v>0</v>
      </c>
    </row>
    <row r="799" spans="1:10" x14ac:dyDescent="0.2">
      <c r="A799" s="84" t="s">
        <v>1431</v>
      </c>
      <c r="B799" s="68" t="s">
        <v>1432</v>
      </c>
      <c r="C799" s="7" t="s">
        <v>1433</v>
      </c>
      <c r="D799" s="5" t="s">
        <v>133</v>
      </c>
      <c r="E799" s="7" t="s">
        <v>1412</v>
      </c>
      <c r="F799" s="53">
        <v>20.48</v>
      </c>
      <c r="G799" s="126">
        <f t="shared" si="88"/>
        <v>18.788990825688071</v>
      </c>
      <c r="H799" s="24"/>
      <c r="I799" s="25">
        <f t="shared" si="81"/>
        <v>0</v>
      </c>
      <c r="J799" s="126">
        <f t="shared" si="89"/>
        <v>0</v>
      </c>
    </row>
    <row r="800" spans="1:10" x14ac:dyDescent="0.2">
      <c r="A800" s="84" t="s">
        <v>1709</v>
      </c>
      <c r="B800" s="68" t="s">
        <v>1710</v>
      </c>
      <c r="C800" s="146" t="s">
        <v>1711</v>
      </c>
      <c r="D800" s="5" t="s">
        <v>133</v>
      </c>
      <c r="E800" s="7" t="s">
        <v>1712</v>
      </c>
      <c r="F800" s="53">
        <v>39.9</v>
      </c>
      <c r="G800" s="126">
        <f t="shared" si="88"/>
        <v>36.605504587155963</v>
      </c>
      <c r="H800" s="24"/>
      <c r="I800" s="25">
        <f t="shared" si="81"/>
        <v>0</v>
      </c>
      <c r="J800" s="126">
        <f t="shared" si="89"/>
        <v>0</v>
      </c>
    </row>
    <row r="801" spans="1:10" x14ac:dyDescent="0.2">
      <c r="A801" s="84" t="s">
        <v>1713</v>
      </c>
      <c r="B801" s="68"/>
      <c r="C801" s="146" t="s">
        <v>1714</v>
      </c>
      <c r="D801" s="5" t="s">
        <v>133</v>
      </c>
      <c r="E801" s="7" t="s">
        <v>1712</v>
      </c>
      <c r="F801" s="53">
        <v>1.3</v>
      </c>
      <c r="G801" s="126">
        <f t="shared" si="88"/>
        <v>1.1926605504587156</v>
      </c>
      <c r="H801" s="24"/>
      <c r="I801" s="25">
        <f t="shared" ref="I801:I820" si="90">F801*H801</f>
        <v>0</v>
      </c>
      <c r="J801" s="126">
        <f t="shared" si="89"/>
        <v>0</v>
      </c>
    </row>
    <row r="802" spans="1:10" x14ac:dyDescent="0.2">
      <c r="A802" s="84" t="s">
        <v>1715</v>
      </c>
      <c r="B802" s="68" t="s">
        <v>1716</v>
      </c>
      <c r="C802" s="146" t="s">
        <v>1717</v>
      </c>
      <c r="D802" s="5" t="s">
        <v>133</v>
      </c>
      <c r="E802" s="7" t="s">
        <v>1712</v>
      </c>
      <c r="F802" s="53">
        <v>20.48</v>
      </c>
      <c r="G802" s="126">
        <f t="shared" si="88"/>
        <v>18.788990825688071</v>
      </c>
      <c r="H802" s="24"/>
      <c r="I802" s="25">
        <f t="shared" si="90"/>
        <v>0</v>
      </c>
      <c r="J802" s="126">
        <f t="shared" si="89"/>
        <v>0</v>
      </c>
    </row>
    <row r="803" spans="1:10" x14ac:dyDescent="0.2">
      <c r="A803" s="84" t="s">
        <v>1718</v>
      </c>
      <c r="B803" s="68" t="s">
        <v>1719</v>
      </c>
      <c r="C803" s="146" t="s">
        <v>1720</v>
      </c>
      <c r="D803" s="5" t="s">
        <v>133</v>
      </c>
      <c r="E803" s="7" t="s">
        <v>1721</v>
      </c>
      <c r="F803" s="53">
        <v>39.9</v>
      </c>
      <c r="G803" s="126">
        <f t="shared" ref="G803:G820" si="91">F803/1.09</f>
        <v>36.605504587155963</v>
      </c>
      <c r="H803" s="24"/>
      <c r="I803" s="25">
        <f t="shared" si="90"/>
        <v>0</v>
      </c>
      <c r="J803" s="126">
        <f t="shared" ref="J803:J820" si="92">I803/1.09</f>
        <v>0</v>
      </c>
    </row>
    <row r="804" spans="1:10" x14ac:dyDescent="0.2">
      <c r="A804" s="84" t="s">
        <v>1722</v>
      </c>
      <c r="B804" s="68"/>
      <c r="C804" s="146" t="s">
        <v>1723</v>
      </c>
      <c r="D804" s="5" t="s">
        <v>133</v>
      </c>
      <c r="E804" s="7" t="s">
        <v>1721</v>
      </c>
      <c r="F804" s="53">
        <v>1.3</v>
      </c>
      <c r="G804" s="126">
        <f t="shared" si="91"/>
        <v>1.1926605504587156</v>
      </c>
      <c r="H804" s="24"/>
      <c r="I804" s="25">
        <f t="shared" si="90"/>
        <v>0</v>
      </c>
      <c r="J804" s="126">
        <f t="shared" si="92"/>
        <v>0</v>
      </c>
    </row>
    <row r="805" spans="1:10" x14ac:dyDescent="0.2">
      <c r="A805" s="84" t="s">
        <v>1724</v>
      </c>
      <c r="B805" s="68" t="s">
        <v>1725</v>
      </c>
      <c r="C805" s="146" t="s">
        <v>1726</v>
      </c>
      <c r="D805" s="5" t="s">
        <v>133</v>
      </c>
      <c r="E805" s="7" t="s">
        <v>1721</v>
      </c>
      <c r="F805" s="53">
        <v>20.48</v>
      </c>
      <c r="G805" s="126">
        <f t="shared" si="91"/>
        <v>18.788990825688071</v>
      </c>
      <c r="H805" s="24"/>
      <c r="I805" s="25">
        <f t="shared" si="90"/>
        <v>0</v>
      </c>
      <c r="J805" s="126">
        <f t="shared" si="92"/>
        <v>0</v>
      </c>
    </row>
    <row r="806" spans="1:10" x14ac:dyDescent="0.2">
      <c r="A806" s="84" t="s">
        <v>1727</v>
      </c>
      <c r="B806" s="68" t="s">
        <v>1728</v>
      </c>
      <c r="C806" s="146" t="s">
        <v>1729</v>
      </c>
      <c r="D806" s="5" t="s">
        <v>133</v>
      </c>
      <c r="E806" s="7" t="s">
        <v>1721</v>
      </c>
      <c r="F806" s="53">
        <v>39.9</v>
      </c>
      <c r="G806" s="126">
        <f t="shared" si="91"/>
        <v>36.605504587155963</v>
      </c>
      <c r="H806" s="24"/>
      <c r="I806" s="25">
        <f t="shared" si="90"/>
        <v>0</v>
      </c>
      <c r="J806" s="126">
        <f t="shared" si="92"/>
        <v>0</v>
      </c>
    </row>
    <row r="807" spans="1:10" x14ac:dyDescent="0.2">
      <c r="A807" s="84" t="s">
        <v>1730</v>
      </c>
      <c r="B807" s="68"/>
      <c r="C807" s="146" t="s">
        <v>1731</v>
      </c>
      <c r="D807" s="5" t="s">
        <v>133</v>
      </c>
      <c r="E807" s="7" t="s">
        <v>1721</v>
      </c>
      <c r="F807" s="53">
        <v>1.3</v>
      </c>
      <c r="G807" s="126">
        <f t="shared" si="91"/>
        <v>1.1926605504587156</v>
      </c>
      <c r="H807" s="24"/>
      <c r="I807" s="25">
        <f t="shared" si="90"/>
        <v>0</v>
      </c>
      <c r="J807" s="126">
        <f t="shared" si="92"/>
        <v>0</v>
      </c>
    </row>
    <row r="808" spans="1:10" x14ac:dyDescent="0.2">
      <c r="A808" s="84" t="s">
        <v>1732</v>
      </c>
      <c r="B808" s="68" t="s">
        <v>1733</v>
      </c>
      <c r="C808" s="146" t="s">
        <v>1734</v>
      </c>
      <c r="D808" s="5" t="s">
        <v>133</v>
      </c>
      <c r="E808" s="7" t="s">
        <v>1721</v>
      </c>
      <c r="F808" s="53">
        <v>20.48</v>
      </c>
      <c r="G808" s="126">
        <f t="shared" si="91"/>
        <v>18.788990825688071</v>
      </c>
      <c r="H808" s="24"/>
      <c r="I808" s="25">
        <f t="shared" si="90"/>
        <v>0</v>
      </c>
      <c r="J808" s="126">
        <f t="shared" si="92"/>
        <v>0</v>
      </c>
    </row>
    <row r="809" spans="1:10" x14ac:dyDescent="0.2">
      <c r="A809" s="84" t="s">
        <v>1451</v>
      </c>
      <c r="B809" s="68" t="s">
        <v>1452</v>
      </c>
      <c r="C809" s="7" t="s">
        <v>1453</v>
      </c>
      <c r="D809" s="5" t="s">
        <v>133</v>
      </c>
      <c r="E809" s="7" t="s">
        <v>1437</v>
      </c>
      <c r="F809" s="53">
        <v>39.9</v>
      </c>
      <c r="G809" s="126">
        <f t="shared" si="91"/>
        <v>36.605504587155963</v>
      </c>
      <c r="H809" s="24"/>
      <c r="I809" s="25">
        <f t="shared" si="90"/>
        <v>0</v>
      </c>
      <c r="J809" s="126">
        <f t="shared" si="92"/>
        <v>0</v>
      </c>
    </row>
    <row r="810" spans="1:10" x14ac:dyDescent="0.2">
      <c r="A810" s="84" t="s">
        <v>1454</v>
      </c>
      <c r="B810" s="68"/>
      <c r="C810" s="7" t="s">
        <v>1455</v>
      </c>
      <c r="D810" s="5" t="s">
        <v>133</v>
      </c>
      <c r="E810" s="7" t="s">
        <v>1437</v>
      </c>
      <c r="F810" s="53">
        <v>1</v>
      </c>
      <c r="G810" s="126">
        <f t="shared" si="91"/>
        <v>0.9174311926605504</v>
      </c>
      <c r="H810" s="24"/>
      <c r="I810" s="25">
        <f t="shared" si="90"/>
        <v>0</v>
      </c>
      <c r="J810" s="126">
        <f t="shared" si="92"/>
        <v>0</v>
      </c>
    </row>
    <row r="811" spans="1:10" x14ac:dyDescent="0.2">
      <c r="A811" s="84" t="s">
        <v>1456</v>
      </c>
      <c r="B811" s="68" t="s">
        <v>1457</v>
      </c>
      <c r="C811" s="7" t="s">
        <v>1458</v>
      </c>
      <c r="D811" s="5" t="s">
        <v>133</v>
      </c>
      <c r="E811" s="7" t="s">
        <v>1437</v>
      </c>
      <c r="F811" s="53">
        <v>20.48</v>
      </c>
      <c r="G811" s="126">
        <f t="shared" si="91"/>
        <v>18.788990825688071</v>
      </c>
      <c r="H811" s="24"/>
      <c r="I811" s="25">
        <f t="shared" si="90"/>
        <v>0</v>
      </c>
      <c r="J811" s="126">
        <f t="shared" si="92"/>
        <v>0</v>
      </c>
    </row>
    <row r="812" spans="1:10" x14ac:dyDescent="0.2">
      <c r="A812" s="84" t="s">
        <v>1735</v>
      </c>
      <c r="B812" s="68" t="s">
        <v>1736</v>
      </c>
      <c r="C812" s="146" t="s">
        <v>1737</v>
      </c>
      <c r="D812" s="5" t="s">
        <v>133</v>
      </c>
      <c r="E812" s="7" t="s">
        <v>1738</v>
      </c>
      <c r="F812" s="53">
        <v>39.9</v>
      </c>
      <c r="G812" s="126">
        <f t="shared" si="91"/>
        <v>36.605504587155963</v>
      </c>
      <c r="H812" s="24"/>
      <c r="I812" s="25">
        <f t="shared" si="90"/>
        <v>0</v>
      </c>
      <c r="J812" s="126">
        <f t="shared" si="92"/>
        <v>0</v>
      </c>
    </row>
    <row r="813" spans="1:10" x14ac:dyDescent="0.2">
      <c r="A813" s="84" t="s">
        <v>1739</v>
      </c>
      <c r="B813" s="68"/>
      <c r="C813" s="146" t="s">
        <v>1740</v>
      </c>
      <c r="D813" s="5" t="s">
        <v>133</v>
      </c>
      <c r="E813" s="7" t="s">
        <v>1738</v>
      </c>
      <c r="F813" s="53">
        <v>1.3</v>
      </c>
      <c r="G813" s="126">
        <f t="shared" si="91"/>
        <v>1.1926605504587156</v>
      </c>
      <c r="H813" s="24"/>
      <c r="I813" s="25">
        <f t="shared" si="90"/>
        <v>0</v>
      </c>
      <c r="J813" s="126">
        <f t="shared" si="92"/>
        <v>0</v>
      </c>
    </row>
    <row r="814" spans="1:10" x14ac:dyDescent="0.2">
      <c r="A814" s="84" t="s">
        <v>1741</v>
      </c>
      <c r="B814" s="68" t="s">
        <v>1742</v>
      </c>
      <c r="C814" s="146" t="s">
        <v>1743</v>
      </c>
      <c r="D814" s="5" t="s">
        <v>133</v>
      </c>
      <c r="E814" s="7" t="s">
        <v>1738</v>
      </c>
      <c r="F814" s="53">
        <v>20.48</v>
      </c>
      <c r="G814" s="126">
        <f t="shared" si="91"/>
        <v>18.788990825688071</v>
      </c>
      <c r="H814" s="24"/>
      <c r="I814" s="25">
        <f t="shared" si="90"/>
        <v>0</v>
      </c>
      <c r="J814" s="126">
        <f t="shared" si="92"/>
        <v>0</v>
      </c>
    </row>
    <row r="815" spans="1:10" x14ac:dyDescent="0.2">
      <c r="A815" s="84" t="s">
        <v>1744</v>
      </c>
      <c r="B815" s="68" t="s">
        <v>1745</v>
      </c>
      <c r="C815" s="146" t="s">
        <v>1746</v>
      </c>
      <c r="D815" s="5" t="s">
        <v>133</v>
      </c>
      <c r="E815" s="7" t="s">
        <v>1747</v>
      </c>
      <c r="F815" s="53">
        <v>39.9</v>
      </c>
      <c r="G815" s="126">
        <f t="shared" si="91"/>
        <v>36.605504587155963</v>
      </c>
      <c r="H815" s="24"/>
      <c r="I815" s="25">
        <f t="shared" si="90"/>
        <v>0</v>
      </c>
      <c r="J815" s="126">
        <f t="shared" si="92"/>
        <v>0</v>
      </c>
    </row>
    <row r="816" spans="1:10" x14ac:dyDescent="0.2">
      <c r="A816" s="84" t="s">
        <v>1748</v>
      </c>
      <c r="B816" s="68"/>
      <c r="C816" s="146" t="s">
        <v>1749</v>
      </c>
      <c r="D816" s="5" t="s">
        <v>133</v>
      </c>
      <c r="E816" s="7" t="s">
        <v>1747</v>
      </c>
      <c r="F816" s="53">
        <v>1.3</v>
      </c>
      <c r="G816" s="126">
        <f t="shared" si="91"/>
        <v>1.1926605504587156</v>
      </c>
      <c r="H816" s="24"/>
      <c r="I816" s="25">
        <f t="shared" si="90"/>
        <v>0</v>
      </c>
      <c r="J816" s="126">
        <f t="shared" si="92"/>
        <v>0</v>
      </c>
    </row>
    <row r="817" spans="1:10" x14ac:dyDescent="0.2">
      <c r="A817" s="84" t="s">
        <v>1750</v>
      </c>
      <c r="B817" s="68" t="s">
        <v>1751</v>
      </c>
      <c r="C817" s="146" t="s">
        <v>1752</v>
      </c>
      <c r="D817" s="5" t="s">
        <v>133</v>
      </c>
      <c r="E817" s="7" t="s">
        <v>1747</v>
      </c>
      <c r="F817" s="53">
        <v>20.48</v>
      </c>
      <c r="G817" s="126">
        <f t="shared" si="91"/>
        <v>18.788990825688071</v>
      </c>
      <c r="H817" s="24"/>
      <c r="I817" s="25">
        <f t="shared" si="90"/>
        <v>0</v>
      </c>
      <c r="J817" s="126">
        <f t="shared" si="92"/>
        <v>0</v>
      </c>
    </row>
    <row r="818" spans="1:10" x14ac:dyDescent="0.2">
      <c r="A818" s="84" t="s">
        <v>1753</v>
      </c>
      <c r="B818" s="68" t="s">
        <v>1754</v>
      </c>
      <c r="C818" s="141" t="s">
        <v>1755</v>
      </c>
      <c r="D818" s="5" t="s">
        <v>133</v>
      </c>
      <c r="E818" s="5" t="s">
        <v>1756</v>
      </c>
      <c r="F818" s="53">
        <v>39.9</v>
      </c>
      <c r="G818" s="126">
        <f t="shared" si="91"/>
        <v>36.605504587155963</v>
      </c>
      <c r="H818" s="24"/>
      <c r="I818" s="25">
        <f t="shared" si="90"/>
        <v>0</v>
      </c>
      <c r="J818" s="126">
        <f t="shared" si="92"/>
        <v>0</v>
      </c>
    </row>
    <row r="819" spans="1:10" x14ac:dyDescent="0.2">
      <c r="A819" s="84" t="s">
        <v>1757</v>
      </c>
      <c r="B819" s="68"/>
      <c r="C819" s="141" t="s">
        <v>1758</v>
      </c>
      <c r="D819" s="5" t="s">
        <v>133</v>
      </c>
      <c r="E819" s="5" t="s">
        <v>1756</v>
      </c>
      <c r="F819" s="53">
        <v>1.3</v>
      </c>
      <c r="G819" s="126">
        <f t="shared" si="91"/>
        <v>1.1926605504587156</v>
      </c>
      <c r="H819" s="24"/>
      <c r="I819" s="25">
        <f t="shared" si="90"/>
        <v>0</v>
      </c>
      <c r="J819" s="126">
        <f t="shared" si="92"/>
        <v>0</v>
      </c>
    </row>
    <row r="820" spans="1:10" x14ac:dyDescent="0.2">
      <c r="A820" s="84" t="s">
        <v>1759</v>
      </c>
      <c r="B820" s="68" t="s">
        <v>1760</v>
      </c>
      <c r="C820" s="141" t="s">
        <v>1761</v>
      </c>
      <c r="D820" s="5" t="s">
        <v>133</v>
      </c>
      <c r="E820" s="5" t="s">
        <v>1756</v>
      </c>
      <c r="F820" s="53">
        <v>20.48</v>
      </c>
      <c r="G820" s="126">
        <f t="shared" si="91"/>
        <v>18.788990825688071</v>
      </c>
      <c r="H820" s="24"/>
      <c r="I820" s="25">
        <f t="shared" si="90"/>
        <v>0</v>
      </c>
      <c r="J820" s="126">
        <f t="shared" si="92"/>
        <v>0</v>
      </c>
    </row>
    <row r="821" spans="1:10" x14ac:dyDescent="0.2">
      <c r="A821" s="80"/>
      <c r="C821" s="182"/>
      <c r="D821" s="183"/>
      <c r="E821" s="184" t="s">
        <v>1762</v>
      </c>
      <c r="F821" s="185"/>
      <c r="G821" s="185"/>
      <c r="H821" s="186"/>
      <c r="I821" s="19">
        <f>SUM(I675:I820)</f>
        <v>0</v>
      </c>
      <c r="J821" s="170">
        <f>SUM(J675:J820)</f>
        <v>0</v>
      </c>
    </row>
    <row r="822" spans="1:10" ht="12" customHeight="1" x14ac:dyDescent="0.2">
      <c r="A822" s="80"/>
      <c r="C822" s="188" t="s">
        <v>1763</v>
      </c>
      <c r="D822" s="189"/>
      <c r="E822" s="189"/>
      <c r="F822" s="189"/>
      <c r="G822" s="189"/>
      <c r="H822" s="190"/>
      <c r="I822" s="79"/>
      <c r="J822" s="81"/>
    </row>
    <row r="823" spans="1:10" ht="36" x14ac:dyDescent="0.2">
      <c r="A823" s="98" t="s">
        <v>357</v>
      </c>
      <c r="B823" s="41" t="s">
        <v>358</v>
      </c>
      <c r="C823" s="1" t="s">
        <v>1</v>
      </c>
      <c r="D823" s="1" t="s">
        <v>2</v>
      </c>
      <c r="E823" s="1" t="s">
        <v>3</v>
      </c>
      <c r="F823" s="8" t="s">
        <v>307</v>
      </c>
      <c r="G823" s="10" t="s">
        <v>713</v>
      </c>
      <c r="H823" s="9" t="s">
        <v>714</v>
      </c>
      <c r="I823" s="8" t="s">
        <v>715</v>
      </c>
      <c r="J823" s="83" t="s">
        <v>680</v>
      </c>
    </row>
    <row r="824" spans="1:10" x14ac:dyDescent="0.2">
      <c r="A824" s="58">
        <v>11001019</v>
      </c>
      <c r="B824" s="63" t="s">
        <v>1764</v>
      </c>
      <c r="C824" s="142" t="s">
        <v>1765</v>
      </c>
      <c r="D824" s="2" t="s">
        <v>4</v>
      </c>
      <c r="E824" s="4" t="s">
        <v>1766</v>
      </c>
      <c r="F824" s="52">
        <v>13.9</v>
      </c>
      <c r="G824" s="125">
        <f t="shared" ref="G824:G887" si="93">F824/1.09</f>
        <v>12.75229357798165</v>
      </c>
      <c r="H824" s="22"/>
      <c r="I824" s="23">
        <f t="shared" ref="I824:I887" si="94">F824*H824</f>
        <v>0</v>
      </c>
      <c r="J824" s="121">
        <f t="shared" ref="J824:J887" si="95">I824/1.09</f>
        <v>0</v>
      </c>
    </row>
    <row r="825" spans="1:10" x14ac:dyDescent="0.2">
      <c r="A825" s="58" t="s">
        <v>1767</v>
      </c>
      <c r="B825" s="63"/>
      <c r="C825" s="142" t="s">
        <v>1768</v>
      </c>
      <c r="D825" s="2" t="s">
        <v>4</v>
      </c>
      <c r="E825" s="4" t="s">
        <v>1766</v>
      </c>
      <c r="F825" s="52">
        <v>0.8</v>
      </c>
      <c r="G825" s="125">
        <f t="shared" si="93"/>
        <v>0.73394495412844041</v>
      </c>
      <c r="H825" s="22"/>
      <c r="I825" s="23">
        <f t="shared" si="94"/>
        <v>0</v>
      </c>
      <c r="J825" s="121">
        <f t="shared" si="95"/>
        <v>0</v>
      </c>
    </row>
    <row r="826" spans="1:10" x14ac:dyDescent="0.2">
      <c r="A826" s="57">
        <v>21001014</v>
      </c>
      <c r="B826" s="60" t="s">
        <v>1769</v>
      </c>
      <c r="C826" s="157" t="s">
        <v>1770</v>
      </c>
      <c r="D826" s="3" t="s">
        <v>5</v>
      </c>
      <c r="E826" s="113" t="s">
        <v>723</v>
      </c>
      <c r="F826" s="114">
        <v>13.9</v>
      </c>
      <c r="G826" s="129">
        <f t="shared" si="93"/>
        <v>12.75229357798165</v>
      </c>
      <c r="H826" s="115"/>
      <c r="I826" s="116">
        <f t="shared" si="94"/>
        <v>0</v>
      </c>
      <c r="J826" s="122">
        <f t="shared" si="95"/>
        <v>0</v>
      </c>
    </row>
    <row r="827" spans="1:10" x14ac:dyDescent="0.2">
      <c r="A827" s="57" t="s">
        <v>1771</v>
      </c>
      <c r="B827" s="60"/>
      <c r="C827" s="157" t="s">
        <v>1772</v>
      </c>
      <c r="D827" s="3" t="s">
        <v>5</v>
      </c>
      <c r="E827" s="113" t="s">
        <v>723</v>
      </c>
      <c r="F827" s="114">
        <v>0.8</v>
      </c>
      <c r="G827" s="129">
        <f t="shared" si="93"/>
        <v>0.73394495412844041</v>
      </c>
      <c r="H827" s="115"/>
      <c r="I827" s="116">
        <f t="shared" si="94"/>
        <v>0</v>
      </c>
      <c r="J827" s="122">
        <f t="shared" si="95"/>
        <v>0</v>
      </c>
    </row>
    <row r="828" spans="1:10" x14ac:dyDescent="0.2">
      <c r="A828" s="58">
        <v>11001020</v>
      </c>
      <c r="B828" s="63" t="s">
        <v>1773</v>
      </c>
      <c r="C828" s="142" t="s">
        <v>1774</v>
      </c>
      <c r="D828" s="2" t="s">
        <v>4</v>
      </c>
      <c r="E828" s="4" t="s">
        <v>1775</v>
      </c>
      <c r="F828" s="52">
        <v>29.9</v>
      </c>
      <c r="G828" s="125">
        <f t="shared" si="93"/>
        <v>27.431192660550455</v>
      </c>
      <c r="H828" s="22"/>
      <c r="I828" s="23">
        <f t="shared" si="94"/>
        <v>0</v>
      </c>
      <c r="J828" s="121">
        <f t="shared" si="95"/>
        <v>0</v>
      </c>
    </row>
    <row r="829" spans="1:10" x14ac:dyDescent="0.2">
      <c r="A829" s="58" t="s">
        <v>1776</v>
      </c>
      <c r="B829" s="63"/>
      <c r="C829" s="142" t="s">
        <v>1777</v>
      </c>
      <c r="D829" s="2" t="s">
        <v>4</v>
      </c>
      <c r="E829" s="4" t="s">
        <v>1775</v>
      </c>
      <c r="F829" s="52">
        <v>1.2</v>
      </c>
      <c r="G829" s="125">
        <f t="shared" si="93"/>
        <v>1.1009174311926604</v>
      </c>
      <c r="H829" s="22"/>
      <c r="I829" s="23">
        <f t="shared" si="94"/>
        <v>0</v>
      </c>
      <c r="J829" s="121">
        <f t="shared" si="95"/>
        <v>0</v>
      </c>
    </row>
    <row r="830" spans="1:10" x14ac:dyDescent="0.2">
      <c r="A830" s="57">
        <v>21001015</v>
      </c>
      <c r="B830" s="60" t="s">
        <v>1778</v>
      </c>
      <c r="C830" s="157" t="s">
        <v>1779</v>
      </c>
      <c r="D830" s="3" t="s">
        <v>5</v>
      </c>
      <c r="E830" s="113" t="s">
        <v>1477</v>
      </c>
      <c r="F830" s="114">
        <v>29.9</v>
      </c>
      <c r="G830" s="129">
        <f t="shared" si="93"/>
        <v>27.431192660550455</v>
      </c>
      <c r="H830" s="115"/>
      <c r="I830" s="116">
        <f t="shared" si="94"/>
        <v>0</v>
      </c>
      <c r="J830" s="122">
        <f t="shared" si="95"/>
        <v>0</v>
      </c>
    </row>
    <row r="831" spans="1:10" x14ac:dyDescent="0.2">
      <c r="A831" s="57" t="s">
        <v>1780</v>
      </c>
      <c r="B831" s="60"/>
      <c r="C831" s="157" t="s">
        <v>1781</v>
      </c>
      <c r="D831" s="3" t="s">
        <v>5</v>
      </c>
      <c r="E831" s="113" t="s">
        <v>1477</v>
      </c>
      <c r="F831" s="114">
        <v>1.2</v>
      </c>
      <c r="G831" s="129">
        <f t="shared" si="93"/>
        <v>1.1009174311926604</v>
      </c>
      <c r="H831" s="115"/>
      <c r="I831" s="116">
        <f t="shared" si="94"/>
        <v>0</v>
      </c>
      <c r="J831" s="122">
        <f t="shared" si="95"/>
        <v>0</v>
      </c>
    </row>
    <row r="832" spans="1:10" x14ac:dyDescent="0.2">
      <c r="A832" s="58">
        <v>31001001</v>
      </c>
      <c r="B832" s="63" t="s">
        <v>1782</v>
      </c>
      <c r="C832" s="142" t="s">
        <v>1783</v>
      </c>
      <c r="D832" s="2" t="s">
        <v>4</v>
      </c>
      <c r="E832" s="4" t="s">
        <v>1784</v>
      </c>
      <c r="F832" s="52">
        <v>29.9</v>
      </c>
      <c r="G832" s="125">
        <f t="shared" si="93"/>
        <v>27.431192660550455</v>
      </c>
      <c r="H832" s="22"/>
      <c r="I832" s="23">
        <f t="shared" si="94"/>
        <v>0</v>
      </c>
      <c r="J832" s="121">
        <f t="shared" si="95"/>
        <v>0</v>
      </c>
    </row>
    <row r="833" spans="1:10" x14ac:dyDescent="0.2">
      <c r="A833" s="58" t="s">
        <v>1785</v>
      </c>
      <c r="B833" s="63"/>
      <c r="C833" s="142" t="s">
        <v>1786</v>
      </c>
      <c r="D833" s="2" t="s">
        <v>4</v>
      </c>
      <c r="E833" s="4" t="s">
        <v>1784</v>
      </c>
      <c r="F833" s="52">
        <v>1.2</v>
      </c>
      <c r="G833" s="125">
        <f t="shared" si="93"/>
        <v>1.1009174311926604</v>
      </c>
      <c r="H833" s="22"/>
      <c r="I833" s="23">
        <f t="shared" si="94"/>
        <v>0</v>
      </c>
      <c r="J833" s="121">
        <f t="shared" si="95"/>
        <v>0</v>
      </c>
    </row>
    <row r="834" spans="1:10" x14ac:dyDescent="0.2">
      <c r="A834" s="58">
        <v>11002011</v>
      </c>
      <c r="B834" s="63" t="s">
        <v>1787</v>
      </c>
      <c r="C834" s="142" t="s">
        <v>1788</v>
      </c>
      <c r="D834" s="2" t="s">
        <v>4</v>
      </c>
      <c r="E834" s="4" t="s">
        <v>1789</v>
      </c>
      <c r="F834" s="52">
        <v>12.9</v>
      </c>
      <c r="G834" s="125">
        <f t="shared" si="93"/>
        <v>11.834862385321101</v>
      </c>
      <c r="H834" s="22"/>
      <c r="I834" s="23">
        <f t="shared" si="94"/>
        <v>0</v>
      </c>
      <c r="J834" s="121">
        <f t="shared" si="95"/>
        <v>0</v>
      </c>
    </row>
    <row r="835" spans="1:10" x14ac:dyDescent="0.2">
      <c r="A835" s="58" t="s">
        <v>1790</v>
      </c>
      <c r="B835" s="63"/>
      <c r="C835" s="142" t="s">
        <v>1791</v>
      </c>
      <c r="D835" s="2" t="s">
        <v>4</v>
      </c>
      <c r="E835" s="4" t="s">
        <v>1789</v>
      </c>
      <c r="F835" s="52">
        <v>0.6</v>
      </c>
      <c r="G835" s="125">
        <f t="shared" si="93"/>
        <v>0.55045871559633019</v>
      </c>
      <c r="H835" s="22"/>
      <c r="I835" s="23">
        <f t="shared" si="94"/>
        <v>0</v>
      </c>
      <c r="J835" s="121">
        <f t="shared" si="95"/>
        <v>0</v>
      </c>
    </row>
    <row r="836" spans="1:10" x14ac:dyDescent="0.2">
      <c r="A836" s="57">
        <v>21002004</v>
      </c>
      <c r="B836" s="60" t="s">
        <v>1792</v>
      </c>
      <c r="C836" s="157" t="s">
        <v>1793</v>
      </c>
      <c r="D836" s="3" t="s">
        <v>5</v>
      </c>
      <c r="E836" s="113" t="s">
        <v>1138</v>
      </c>
      <c r="F836" s="114">
        <v>12.9</v>
      </c>
      <c r="G836" s="129">
        <f t="shared" si="93"/>
        <v>11.834862385321101</v>
      </c>
      <c r="H836" s="115"/>
      <c r="I836" s="116">
        <f t="shared" si="94"/>
        <v>0</v>
      </c>
      <c r="J836" s="122">
        <f t="shared" si="95"/>
        <v>0</v>
      </c>
    </row>
    <row r="837" spans="1:10" x14ac:dyDescent="0.2">
      <c r="A837" s="57" t="s">
        <v>1794</v>
      </c>
      <c r="B837" s="60"/>
      <c r="C837" s="157" t="s">
        <v>1795</v>
      </c>
      <c r="D837" s="3" t="s">
        <v>5</v>
      </c>
      <c r="E837" s="113" t="s">
        <v>1138</v>
      </c>
      <c r="F837" s="114">
        <v>0.6</v>
      </c>
      <c r="G837" s="129">
        <f t="shared" si="93"/>
        <v>0.55045871559633019</v>
      </c>
      <c r="H837" s="115"/>
      <c r="I837" s="116">
        <f t="shared" si="94"/>
        <v>0</v>
      </c>
      <c r="J837" s="122">
        <f t="shared" si="95"/>
        <v>0</v>
      </c>
    </row>
    <row r="838" spans="1:10" x14ac:dyDescent="0.2">
      <c r="A838" s="58">
        <v>11011006</v>
      </c>
      <c r="B838" s="63" t="s">
        <v>1796</v>
      </c>
      <c r="C838" s="142" t="s">
        <v>1797</v>
      </c>
      <c r="D838" s="2" t="s">
        <v>4</v>
      </c>
      <c r="E838" s="4" t="s">
        <v>1798</v>
      </c>
      <c r="F838" s="52">
        <v>12.9</v>
      </c>
      <c r="G838" s="125">
        <f t="shared" si="93"/>
        <v>11.834862385321101</v>
      </c>
      <c r="H838" s="22"/>
      <c r="I838" s="23">
        <f t="shared" si="94"/>
        <v>0</v>
      </c>
      <c r="J838" s="121">
        <f t="shared" si="95"/>
        <v>0</v>
      </c>
    </row>
    <row r="839" spans="1:10" x14ac:dyDescent="0.2">
      <c r="A839" s="58" t="s">
        <v>1799</v>
      </c>
      <c r="B839" s="63"/>
      <c r="C839" s="142" t="s">
        <v>1800</v>
      </c>
      <c r="D839" s="2" t="s">
        <v>4</v>
      </c>
      <c r="E839" s="4" t="s">
        <v>1798</v>
      </c>
      <c r="F839" s="52">
        <v>0.6</v>
      </c>
      <c r="G839" s="125">
        <f t="shared" si="93"/>
        <v>0.55045871559633019</v>
      </c>
      <c r="H839" s="22"/>
      <c r="I839" s="23">
        <f t="shared" si="94"/>
        <v>0</v>
      </c>
      <c r="J839" s="121">
        <f t="shared" si="95"/>
        <v>0</v>
      </c>
    </row>
    <row r="840" spans="1:10" x14ac:dyDescent="0.2">
      <c r="A840" s="57">
        <v>21011005</v>
      </c>
      <c r="B840" s="60" t="s">
        <v>1801</v>
      </c>
      <c r="C840" s="157" t="s">
        <v>1802</v>
      </c>
      <c r="D840" s="3" t="s">
        <v>5</v>
      </c>
      <c r="E840" s="113" t="s">
        <v>776</v>
      </c>
      <c r="F840" s="114">
        <v>12.9</v>
      </c>
      <c r="G840" s="129">
        <f t="shared" si="93"/>
        <v>11.834862385321101</v>
      </c>
      <c r="H840" s="115"/>
      <c r="I840" s="116">
        <f t="shared" si="94"/>
        <v>0</v>
      </c>
      <c r="J840" s="122">
        <f t="shared" si="95"/>
        <v>0</v>
      </c>
    </row>
    <row r="841" spans="1:10" x14ac:dyDescent="0.2">
      <c r="A841" s="57" t="s">
        <v>1803</v>
      </c>
      <c r="B841" s="60"/>
      <c r="C841" s="157" t="s">
        <v>1804</v>
      </c>
      <c r="D841" s="3" t="s">
        <v>5</v>
      </c>
      <c r="E841" s="113" t="s">
        <v>776</v>
      </c>
      <c r="F841" s="114">
        <v>0.6</v>
      </c>
      <c r="G841" s="129">
        <f t="shared" si="93"/>
        <v>0.55045871559633019</v>
      </c>
      <c r="H841" s="115"/>
      <c r="I841" s="116">
        <f t="shared" si="94"/>
        <v>0</v>
      </c>
      <c r="J841" s="122">
        <f t="shared" si="95"/>
        <v>0</v>
      </c>
    </row>
    <row r="842" spans="1:10" x14ac:dyDescent="0.2">
      <c r="A842" s="66">
        <v>41011002</v>
      </c>
      <c r="B842" s="36" t="s">
        <v>1805</v>
      </c>
      <c r="C842" s="159" t="s">
        <v>1806</v>
      </c>
      <c r="D842" s="29" t="s">
        <v>329</v>
      </c>
      <c r="E842" s="117" t="s">
        <v>1506</v>
      </c>
      <c r="F842" s="118">
        <v>12.9</v>
      </c>
      <c r="G842" s="130">
        <f t="shared" si="93"/>
        <v>11.834862385321101</v>
      </c>
      <c r="H842" s="119"/>
      <c r="I842" s="120">
        <f t="shared" si="94"/>
        <v>0</v>
      </c>
      <c r="J842" s="123">
        <f t="shared" si="95"/>
        <v>0</v>
      </c>
    </row>
    <row r="843" spans="1:10" x14ac:dyDescent="0.2">
      <c r="A843" s="66" t="s">
        <v>1807</v>
      </c>
      <c r="B843" s="36"/>
      <c r="C843" s="159" t="s">
        <v>1808</v>
      </c>
      <c r="D843" s="29" t="s">
        <v>329</v>
      </c>
      <c r="E843" s="117" t="s">
        <v>1506</v>
      </c>
      <c r="F843" s="118">
        <v>0.6</v>
      </c>
      <c r="G843" s="130">
        <f t="shared" si="93"/>
        <v>0.55045871559633019</v>
      </c>
      <c r="H843" s="119"/>
      <c r="I843" s="120">
        <f t="shared" si="94"/>
        <v>0</v>
      </c>
      <c r="J843" s="123">
        <f t="shared" si="95"/>
        <v>0</v>
      </c>
    </row>
    <row r="844" spans="1:10" x14ac:dyDescent="0.2">
      <c r="A844" s="58">
        <v>11012012</v>
      </c>
      <c r="B844" s="63" t="s">
        <v>1809</v>
      </c>
      <c r="C844" s="142" t="s">
        <v>1810</v>
      </c>
      <c r="D844" s="2" t="s">
        <v>4</v>
      </c>
      <c r="E844" s="4" t="s">
        <v>1811</v>
      </c>
      <c r="F844" s="52">
        <v>13.9</v>
      </c>
      <c r="G844" s="125">
        <f t="shared" si="93"/>
        <v>12.75229357798165</v>
      </c>
      <c r="H844" s="22"/>
      <c r="I844" s="23">
        <f t="shared" si="94"/>
        <v>0</v>
      </c>
      <c r="J844" s="121">
        <f t="shared" si="95"/>
        <v>0</v>
      </c>
    </row>
    <row r="845" spans="1:10" x14ac:dyDescent="0.2">
      <c r="A845" s="58" t="s">
        <v>1812</v>
      </c>
      <c r="B845" s="63"/>
      <c r="C845" s="142" t="s">
        <v>1813</v>
      </c>
      <c r="D845" s="2" t="s">
        <v>4</v>
      </c>
      <c r="E845" s="4" t="s">
        <v>1811</v>
      </c>
      <c r="F845" s="52">
        <v>0.82</v>
      </c>
      <c r="G845" s="125">
        <f t="shared" si="93"/>
        <v>0.75229357798165131</v>
      </c>
      <c r="H845" s="22"/>
      <c r="I845" s="23">
        <f t="shared" si="94"/>
        <v>0</v>
      </c>
      <c r="J845" s="121">
        <f t="shared" si="95"/>
        <v>0</v>
      </c>
    </row>
    <row r="846" spans="1:10" x14ac:dyDescent="0.2">
      <c r="A846" s="57">
        <v>21012007</v>
      </c>
      <c r="B846" s="60" t="s">
        <v>1814</v>
      </c>
      <c r="C846" s="157" t="s">
        <v>1815</v>
      </c>
      <c r="D846" s="3" t="s">
        <v>5</v>
      </c>
      <c r="E846" s="113" t="s">
        <v>1816</v>
      </c>
      <c r="F846" s="114">
        <v>13.9</v>
      </c>
      <c r="G846" s="129">
        <f t="shared" si="93"/>
        <v>12.75229357798165</v>
      </c>
      <c r="H846" s="115"/>
      <c r="I846" s="116">
        <f t="shared" si="94"/>
        <v>0</v>
      </c>
      <c r="J846" s="122">
        <f t="shared" si="95"/>
        <v>0</v>
      </c>
    </row>
    <row r="847" spans="1:10" x14ac:dyDescent="0.2">
      <c r="A847" s="57" t="s">
        <v>1817</v>
      </c>
      <c r="B847" s="60"/>
      <c r="C847" s="157" t="s">
        <v>1818</v>
      </c>
      <c r="D847" s="3" t="s">
        <v>5</v>
      </c>
      <c r="E847" s="113" t="s">
        <v>1816</v>
      </c>
      <c r="F847" s="114">
        <v>0.82</v>
      </c>
      <c r="G847" s="129">
        <f t="shared" si="93"/>
        <v>0.75229357798165131</v>
      </c>
      <c r="H847" s="115"/>
      <c r="I847" s="116">
        <f t="shared" si="94"/>
        <v>0</v>
      </c>
      <c r="J847" s="122">
        <f t="shared" si="95"/>
        <v>0</v>
      </c>
    </row>
    <row r="848" spans="1:10" x14ac:dyDescent="0.2">
      <c r="A848" s="58">
        <v>11013008</v>
      </c>
      <c r="B848" s="63" t="s">
        <v>1819</v>
      </c>
      <c r="C848" s="131" t="s">
        <v>1820</v>
      </c>
      <c r="D848" s="2" t="s">
        <v>4</v>
      </c>
      <c r="E848" s="2" t="s">
        <v>1821</v>
      </c>
      <c r="F848" s="28">
        <v>32.9</v>
      </c>
      <c r="G848" s="125">
        <f t="shared" si="93"/>
        <v>30.183486238532108</v>
      </c>
      <c r="H848" s="22"/>
      <c r="I848" s="23">
        <f t="shared" si="94"/>
        <v>0</v>
      </c>
      <c r="J848" s="121">
        <f t="shared" si="95"/>
        <v>0</v>
      </c>
    </row>
    <row r="849" spans="1:10" x14ac:dyDescent="0.2">
      <c r="A849" s="58" t="s">
        <v>1822</v>
      </c>
      <c r="B849" s="63"/>
      <c r="C849" s="131" t="s">
        <v>1823</v>
      </c>
      <c r="D849" s="2" t="s">
        <v>4</v>
      </c>
      <c r="E849" s="2" t="s">
        <v>1821</v>
      </c>
      <c r="F849" s="28">
        <v>1.3</v>
      </c>
      <c r="G849" s="125">
        <f t="shared" si="93"/>
        <v>1.1926605504587156</v>
      </c>
      <c r="H849" s="22"/>
      <c r="I849" s="23">
        <f t="shared" si="94"/>
        <v>0</v>
      </c>
      <c r="J849" s="121">
        <f t="shared" si="95"/>
        <v>0</v>
      </c>
    </row>
    <row r="850" spans="1:10" x14ac:dyDescent="0.2">
      <c r="A850" s="57">
        <v>21013010</v>
      </c>
      <c r="B850" s="60" t="s">
        <v>1824</v>
      </c>
      <c r="C850" s="132" t="s">
        <v>1825</v>
      </c>
      <c r="D850" s="3" t="s">
        <v>5</v>
      </c>
      <c r="E850" s="3" t="s">
        <v>1536</v>
      </c>
      <c r="F850" s="27">
        <v>32.9</v>
      </c>
      <c r="G850" s="129">
        <f t="shared" si="93"/>
        <v>30.183486238532108</v>
      </c>
      <c r="H850" s="115"/>
      <c r="I850" s="116">
        <f t="shared" si="94"/>
        <v>0</v>
      </c>
      <c r="J850" s="122">
        <f t="shared" si="95"/>
        <v>0</v>
      </c>
    </row>
    <row r="851" spans="1:10" x14ac:dyDescent="0.2">
      <c r="A851" s="57" t="s">
        <v>1826</v>
      </c>
      <c r="B851" s="60"/>
      <c r="C851" s="132" t="s">
        <v>1827</v>
      </c>
      <c r="D851" s="3" t="s">
        <v>5</v>
      </c>
      <c r="E851" s="3" t="s">
        <v>1536</v>
      </c>
      <c r="F851" s="27">
        <v>1.3</v>
      </c>
      <c r="G851" s="129">
        <f t="shared" si="93"/>
        <v>1.1926605504587156</v>
      </c>
      <c r="H851" s="115"/>
      <c r="I851" s="116">
        <f t="shared" si="94"/>
        <v>0</v>
      </c>
      <c r="J851" s="122">
        <f t="shared" si="95"/>
        <v>0</v>
      </c>
    </row>
    <row r="852" spans="1:10" x14ac:dyDescent="0.2">
      <c r="A852" s="58">
        <v>11014010</v>
      </c>
      <c r="B852" s="63" t="s">
        <v>1828</v>
      </c>
      <c r="C852" s="131" t="s">
        <v>1829</v>
      </c>
      <c r="D852" s="2" t="s">
        <v>4</v>
      </c>
      <c r="E852" s="2" t="s">
        <v>1830</v>
      </c>
      <c r="F852" s="28">
        <v>33.9</v>
      </c>
      <c r="G852" s="125">
        <f t="shared" si="93"/>
        <v>31.100917431192656</v>
      </c>
      <c r="H852" s="22"/>
      <c r="I852" s="23">
        <f t="shared" si="94"/>
        <v>0</v>
      </c>
      <c r="J852" s="121">
        <f t="shared" si="95"/>
        <v>0</v>
      </c>
    </row>
    <row r="853" spans="1:10" x14ac:dyDescent="0.2">
      <c r="A853" s="58" t="s">
        <v>1831</v>
      </c>
      <c r="B853" s="63"/>
      <c r="C853" s="131" t="s">
        <v>1832</v>
      </c>
      <c r="D853" s="2" t="s">
        <v>4</v>
      </c>
      <c r="E853" s="2" t="s">
        <v>1830</v>
      </c>
      <c r="F853" s="28">
        <v>1.51</v>
      </c>
      <c r="G853" s="125">
        <f t="shared" si="93"/>
        <v>1.3853211009174311</v>
      </c>
      <c r="H853" s="22"/>
      <c r="I853" s="23">
        <f t="shared" si="94"/>
        <v>0</v>
      </c>
      <c r="J853" s="121">
        <f t="shared" si="95"/>
        <v>0</v>
      </c>
    </row>
    <row r="854" spans="1:10" x14ac:dyDescent="0.2">
      <c r="A854" s="57">
        <v>21014008</v>
      </c>
      <c r="B854" s="60" t="s">
        <v>1833</v>
      </c>
      <c r="C854" s="132" t="s">
        <v>1834</v>
      </c>
      <c r="D854" s="3" t="s">
        <v>5</v>
      </c>
      <c r="E854" s="3" t="s">
        <v>1554</v>
      </c>
      <c r="F854" s="27">
        <v>33.9</v>
      </c>
      <c r="G854" s="129">
        <f t="shared" si="93"/>
        <v>31.100917431192656</v>
      </c>
      <c r="H854" s="115"/>
      <c r="I854" s="116">
        <f t="shared" si="94"/>
        <v>0</v>
      </c>
      <c r="J854" s="122">
        <f t="shared" si="95"/>
        <v>0</v>
      </c>
    </row>
    <row r="855" spans="1:10" x14ac:dyDescent="0.2">
      <c r="A855" s="57" t="s">
        <v>1835</v>
      </c>
      <c r="B855" s="60"/>
      <c r="C855" s="132" t="s">
        <v>1836</v>
      </c>
      <c r="D855" s="3" t="s">
        <v>5</v>
      </c>
      <c r="E855" s="3" t="s">
        <v>1554</v>
      </c>
      <c r="F855" s="27">
        <v>1.51</v>
      </c>
      <c r="G855" s="129">
        <f t="shared" si="93"/>
        <v>1.3853211009174311</v>
      </c>
      <c r="H855" s="115"/>
      <c r="I855" s="116">
        <f t="shared" si="94"/>
        <v>0</v>
      </c>
      <c r="J855" s="122">
        <f t="shared" si="95"/>
        <v>0</v>
      </c>
    </row>
    <row r="856" spans="1:10" x14ac:dyDescent="0.2">
      <c r="A856" s="58">
        <v>11015010</v>
      </c>
      <c r="B856" s="63" t="s">
        <v>1837</v>
      </c>
      <c r="C856" s="131" t="s">
        <v>1838</v>
      </c>
      <c r="D856" s="2" t="s">
        <v>4</v>
      </c>
      <c r="E856" s="2" t="s">
        <v>1839</v>
      </c>
      <c r="F856" s="28">
        <v>25.9</v>
      </c>
      <c r="G856" s="121">
        <f t="shared" si="93"/>
        <v>23.761467889908253</v>
      </c>
      <c r="H856" s="14"/>
      <c r="I856" s="15">
        <f t="shared" si="94"/>
        <v>0</v>
      </c>
      <c r="J856" s="121">
        <f t="shared" si="95"/>
        <v>0</v>
      </c>
    </row>
    <row r="857" spans="1:10" x14ac:dyDescent="0.2">
      <c r="A857" s="58" t="s">
        <v>1840</v>
      </c>
      <c r="B857" s="63"/>
      <c r="C857" s="131" t="s">
        <v>1841</v>
      </c>
      <c r="D857" s="2" t="s">
        <v>4</v>
      </c>
      <c r="E857" s="2" t="s">
        <v>1839</v>
      </c>
      <c r="F857" s="28">
        <v>1.1000000000000001</v>
      </c>
      <c r="G857" s="125">
        <f t="shared" si="93"/>
        <v>1.0091743119266054</v>
      </c>
      <c r="H857" s="22"/>
      <c r="I857" s="23">
        <f t="shared" si="94"/>
        <v>0</v>
      </c>
      <c r="J857" s="121">
        <f t="shared" si="95"/>
        <v>0</v>
      </c>
    </row>
    <row r="858" spans="1:10" x14ac:dyDescent="0.2">
      <c r="A858" s="57">
        <v>21015008</v>
      </c>
      <c r="B858" s="60" t="s">
        <v>1842</v>
      </c>
      <c r="C858" s="132" t="s">
        <v>1843</v>
      </c>
      <c r="D858" s="3" t="s">
        <v>5</v>
      </c>
      <c r="E858" s="3" t="s">
        <v>1844</v>
      </c>
      <c r="F858" s="27">
        <v>25.9</v>
      </c>
      <c r="G858" s="129">
        <f t="shared" si="93"/>
        <v>23.761467889908253</v>
      </c>
      <c r="H858" s="115"/>
      <c r="I858" s="116">
        <f t="shared" si="94"/>
        <v>0</v>
      </c>
      <c r="J858" s="122">
        <f t="shared" si="95"/>
        <v>0</v>
      </c>
    </row>
    <row r="859" spans="1:10" x14ac:dyDescent="0.2">
      <c r="A859" s="57" t="s">
        <v>1845</v>
      </c>
      <c r="B859" s="60"/>
      <c r="C859" s="132" t="s">
        <v>1846</v>
      </c>
      <c r="D859" s="3" t="s">
        <v>5</v>
      </c>
      <c r="E859" s="3" t="s">
        <v>1844</v>
      </c>
      <c r="F859" s="27">
        <v>1.1000000000000001</v>
      </c>
      <c r="G859" s="129">
        <f t="shared" si="93"/>
        <v>1.0091743119266054</v>
      </c>
      <c r="H859" s="115"/>
      <c r="I859" s="116">
        <f t="shared" si="94"/>
        <v>0</v>
      </c>
      <c r="J859" s="122">
        <f t="shared" si="95"/>
        <v>0</v>
      </c>
    </row>
    <row r="860" spans="1:10" x14ac:dyDescent="0.2">
      <c r="A860" s="58">
        <v>11016010</v>
      </c>
      <c r="B860" s="63" t="s">
        <v>1847</v>
      </c>
      <c r="C860" s="131" t="s">
        <v>1848</v>
      </c>
      <c r="D860" s="2" t="s">
        <v>4</v>
      </c>
      <c r="E860" s="2" t="s">
        <v>1849</v>
      </c>
      <c r="F860" s="28">
        <v>32.9</v>
      </c>
      <c r="G860" s="125">
        <f t="shared" si="93"/>
        <v>30.183486238532108</v>
      </c>
      <c r="H860" s="22"/>
      <c r="I860" s="23">
        <f t="shared" si="94"/>
        <v>0</v>
      </c>
      <c r="J860" s="121">
        <f t="shared" si="95"/>
        <v>0</v>
      </c>
    </row>
    <row r="861" spans="1:10" x14ac:dyDescent="0.2">
      <c r="A861" s="58" t="s">
        <v>1850</v>
      </c>
      <c r="B861" s="63"/>
      <c r="C861" s="131" t="s">
        <v>1851</v>
      </c>
      <c r="D861" s="2" t="s">
        <v>4</v>
      </c>
      <c r="E861" s="2" t="s">
        <v>1849</v>
      </c>
      <c r="F861" s="28">
        <v>1.3</v>
      </c>
      <c r="G861" s="125">
        <f t="shared" si="93"/>
        <v>1.1926605504587156</v>
      </c>
      <c r="H861" s="22"/>
      <c r="I861" s="23">
        <f t="shared" si="94"/>
        <v>0</v>
      </c>
      <c r="J861" s="121">
        <f t="shared" si="95"/>
        <v>0</v>
      </c>
    </row>
    <row r="862" spans="1:10" x14ac:dyDescent="0.2">
      <c r="A862" s="57">
        <v>21016009</v>
      </c>
      <c r="B862" s="60" t="s">
        <v>1852</v>
      </c>
      <c r="C862" s="132" t="s">
        <v>1853</v>
      </c>
      <c r="D862" s="3" t="s">
        <v>5</v>
      </c>
      <c r="E862" s="3" t="s">
        <v>1854</v>
      </c>
      <c r="F862" s="27">
        <v>32.9</v>
      </c>
      <c r="G862" s="129">
        <f t="shared" si="93"/>
        <v>30.183486238532108</v>
      </c>
      <c r="H862" s="115"/>
      <c r="I862" s="116">
        <f t="shared" si="94"/>
        <v>0</v>
      </c>
      <c r="J862" s="122">
        <f t="shared" si="95"/>
        <v>0</v>
      </c>
    </row>
    <row r="863" spans="1:10" x14ac:dyDescent="0.2">
      <c r="A863" s="57" t="s">
        <v>1855</v>
      </c>
      <c r="B863" s="60"/>
      <c r="C863" s="132" t="s">
        <v>1856</v>
      </c>
      <c r="D863" s="3" t="s">
        <v>5</v>
      </c>
      <c r="E863" s="3" t="s">
        <v>1854</v>
      </c>
      <c r="F863" s="27">
        <v>1.3</v>
      </c>
      <c r="G863" s="129">
        <f t="shared" si="93"/>
        <v>1.1926605504587156</v>
      </c>
      <c r="H863" s="115"/>
      <c r="I863" s="116">
        <f t="shared" si="94"/>
        <v>0</v>
      </c>
      <c r="J863" s="122">
        <f t="shared" si="95"/>
        <v>0</v>
      </c>
    </row>
    <row r="864" spans="1:10" x14ac:dyDescent="0.2">
      <c r="A864" s="58">
        <v>11017010</v>
      </c>
      <c r="B864" s="63" t="s">
        <v>1857</v>
      </c>
      <c r="C864" s="131" t="s">
        <v>1858</v>
      </c>
      <c r="D864" s="2" t="s">
        <v>4</v>
      </c>
      <c r="E864" s="2" t="s">
        <v>1859</v>
      </c>
      <c r="F864" s="28">
        <v>12.9</v>
      </c>
      <c r="G864" s="125">
        <f t="shared" si="93"/>
        <v>11.834862385321101</v>
      </c>
      <c r="H864" s="22"/>
      <c r="I864" s="23">
        <f t="shared" si="94"/>
        <v>0</v>
      </c>
      <c r="J864" s="121">
        <f t="shared" si="95"/>
        <v>0</v>
      </c>
    </row>
    <row r="865" spans="1:10" x14ac:dyDescent="0.2">
      <c r="A865" s="58" t="s">
        <v>1860</v>
      </c>
      <c r="B865" s="63"/>
      <c r="C865" s="131" t="s">
        <v>1861</v>
      </c>
      <c r="D865" s="2" t="s">
        <v>4</v>
      </c>
      <c r="E865" s="2" t="s">
        <v>1859</v>
      </c>
      <c r="F865" s="28">
        <v>0.6</v>
      </c>
      <c r="G865" s="125">
        <f t="shared" si="93"/>
        <v>0.55045871559633019</v>
      </c>
      <c r="H865" s="22"/>
      <c r="I865" s="23">
        <f t="shared" si="94"/>
        <v>0</v>
      </c>
      <c r="J865" s="121">
        <f t="shared" si="95"/>
        <v>0</v>
      </c>
    </row>
    <row r="866" spans="1:10" x14ac:dyDescent="0.2">
      <c r="A866" s="57">
        <v>21017004</v>
      </c>
      <c r="B866" s="60" t="s">
        <v>1862</v>
      </c>
      <c r="C866" s="132" t="s">
        <v>1863</v>
      </c>
      <c r="D866" s="3" t="s">
        <v>5</v>
      </c>
      <c r="E866" s="3" t="s">
        <v>1864</v>
      </c>
      <c r="F866" s="27">
        <v>12.9</v>
      </c>
      <c r="G866" s="129">
        <f t="shared" si="93"/>
        <v>11.834862385321101</v>
      </c>
      <c r="H866" s="115"/>
      <c r="I866" s="116">
        <f t="shared" si="94"/>
        <v>0</v>
      </c>
      <c r="J866" s="122">
        <f t="shared" si="95"/>
        <v>0</v>
      </c>
    </row>
    <row r="867" spans="1:10" x14ac:dyDescent="0.2">
      <c r="A867" s="57" t="s">
        <v>1865</v>
      </c>
      <c r="B867" s="60"/>
      <c r="C867" s="132" t="s">
        <v>1866</v>
      </c>
      <c r="D867" s="3" t="s">
        <v>5</v>
      </c>
      <c r="E867" s="3" t="s">
        <v>1864</v>
      </c>
      <c r="F867" s="27">
        <v>0.6</v>
      </c>
      <c r="G867" s="129">
        <f t="shared" si="93"/>
        <v>0.55045871559633019</v>
      </c>
      <c r="H867" s="115"/>
      <c r="I867" s="116">
        <f t="shared" si="94"/>
        <v>0</v>
      </c>
      <c r="J867" s="122">
        <f t="shared" si="95"/>
        <v>0</v>
      </c>
    </row>
    <row r="868" spans="1:10" x14ac:dyDescent="0.2">
      <c r="A868" s="58">
        <v>11004006</v>
      </c>
      <c r="B868" s="63" t="s">
        <v>1867</v>
      </c>
      <c r="C868" s="142" t="s">
        <v>1868</v>
      </c>
      <c r="D868" s="2" t="s">
        <v>4</v>
      </c>
      <c r="E868" s="4" t="s">
        <v>1227</v>
      </c>
      <c r="F868" s="52">
        <v>13.9</v>
      </c>
      <c r="G868" s="125">
        <f t="shared" si="93"/>
        <v>12.75229357798165</v>
      </c>
      <c r="H868" s="22"/>
      <c r="I868" s="23">
        <f t="shared" si="94"/>
        <v>0</v>
      </c>
      <c r="J868" s="121">
        <f t="shared" si="95"/>
        <v>0</v>
      </c>
    </row>
    <row r="869" spans="1:10" x14ac:dyDescent="0.2">
      <c r="A869" s="58" t="s">
        <v>1869</v>
      </c>
      <c r="B869" s="63"/>
      <c r="C869" s="142" t="s">
        <v>1870</v>
      </c>
      <c r="D869" s="2" t="s">
        <v>4</v>
      </c>
      <c r="E869" s="4" t="s">
        <v>1227</v>
      </c>
      <c r="F869" s="52">
        <v>0.85</v>
      </c>
      <c r="G869" s="125">
        <f t="shared" si="93"/>
        <v>0.77981651376146777</v>
      </c>
      <c r="H869" s="22"/>
      <c r="I869" s="23">
        <f t="shared" si="94"/>
        <v>0</v>
      </c>
      <c r="J869" s="121">
        <f t="shared" si="95"/>
        <v>0</v>
      </c>
    </row>
    <row r="870" spans="1:10" x14ac:dyDescent="0.2">
      <c r="A870" s="57">
        <v>21004004</v>
      </c>
      <c r="B870" s="60" t="s">
        <v>1871</v>
      </c>
      <c r="C870" s="157" t="s">
        <v>1872</v>
      </c>
      <c r="D870" s="3" t="s">
        <v>5</v>
      </c>
      <c r="E870" s="113" t="s">
        <v>1619</v>
      </c>
      <c r="F870" s="114">
        <v>13.9</v>
      </c>
      <c r="G870" s="129">
        <f t="shared" si="93"/>
        <v>12.75229357798165</v>
      </c>
      <c r="H870" s="115"/>
      <c r="I870" s="116">
        <f t="shared" si="94"/>
        <v>0</v>
      </c>
      <c r="J870" s="122">
        <f t="shared" si="95"/>
        <v>0</v>
      </c>
    </row>
    <row r="871" spans="1:10" x14ac:dyDescent="0.2">
      <c r="A871" s="57" t="s">
        <v>1873</v>
      </c>
      <c r="B871" s="60"/>
      <c r="C871" s="157" t="s">
        <v>1874</v>
      </c>
      <c r="D871" s="3" t="s">
        <v>5</v>
      </c>
      <c r="E871" s="113" t="s">
        <v>1619</v>
      </c>
      <c r="F871" s="114">
        <v>0.85</v>
      </c>
      <c r="G871" s="129">
        <f t="shared" si="93"/>
        <v>0.77981651376146777</v>
      </c>
      <c r="H871" s="115"/>
      <c r="I871" s="116">
        <f t="shared" si="94"/>
        <v>0</v>
      </c>
      <c r="J871" s="122">
        <f t="shared" si="95"/>
        <v>0</v>
      </c>
    </row>
    <row r="872" spans="1:10" x14ac:dyDescent="0.2">
      <c r="A872" s="66">
        <v>41004002</v>
      </c>
      <c r="B872" s="36" t="s">
        <v>1875</v>
      </c>
      <c r="C872" s="159" t="s">
        <v>1876</v>
      </c>
      <c r="D872" s="29" t="s">
        <v>329</v>
      </c>
      <c r="E872" s="117" t="s">
        <v>349</v>
      </c>
      <c r="F872" s="118">
        <v>13.9</v>
      </c>
      <c r="G872" s="130">
        <f t="shared" si="93"/>
        <v>12.75229357798165</v>
      </c>
      <c r="H872" s="119"/>
      <c r="I872" s="120">
        <f t="shared" si="94"/>
        <v>0</v>
      </c>
      <c r="J872" s="123">
        <f t="shared" si="95"/>
        <v>0</v>
      </c>
    </row>
    <row r="873" spans="1:10" x14ac:dyDescent="0.2">
      <c r="A873" s="66" t="s">
        <v>1877</v>
      </c>
      <c r="B873" s="36"/>
      <c r="C873" s="159" t="s">
        <v>1878</v>
      </c>
      <c r="D873" s="29" t="s">
        <v>329</v>
      </c>
      <c r="E873" s="117" t="s">
        <v>349</v>
      </c>
      <c r="F873" s="118">
        <v>0.85</v>
      </c>
      <c r="G873" s="130">
        <f t="shared" si="93"/>
        <v>0.77981651376146777</v>
      </c>
      <c r="H873" s="119"/>
      <c r="I873" s="120">
        <f t="shared" si="94"/>
        <v>0</v>
      </c>
      <c r="J873" s="123">
        <f t="shared" si="95"/>
        <v>0</v>
      </c>
    </row>
    <row r="874" spans="1:10" x14ac:dyDescent="0.2">
      <c r="A874" s="58">
        <v>11005005</v>
      </c>
      <c r="B874" s="63" t="s">
        <v>1879</v>
      </c>
      <c r="C874" s="142" t="s">
        <v>1880</v>
      </c>
      <c r="D874" s="2" t="s">
        <v>4</v>
      </c>
      <c r="E874" s="4" t="s">
        <v>1628</v>
      </c>
      <c r="F874" s="52">
        <v>13.9</v>
      </c>
      <c r="G874" s="125">
        <f t="shared" si="93"/>
        <v>12.75229357798165</v>
      </c>
      <c r="H874" s="22"/>
      <c r="I874" s="23">
        <f t="shared" si="94"/>
        <v>0</v>
      </c>
      <c r="J874" s="121">
        <f t="shared" si="95"/>
        <v>0</v>
      </c>
    </row>
    <row r="875" spans="1:10" x14ac:dyDescent="0.2">
      <c r="A875" s="58" t="s">
        <v>1881</v>
      </c>
      <c r="B875" s="63"/>
      <c r="C875" s="142" t="s">
        <v>1882</v>
      </c>
      <c r="D875" s="2" t="s">
        <v>4</v>
      </c>
      <c r="E875" s="2" t="s">
        <v>1628</v>
      </c>
      <c r="F875" s="28">
        <v>0.9</v>
      </c>
      <c r="G875" s="121">
        <f t="shared" si="93"/>
        <v>0.82568807339449535</v>
      </c>
      <c r="H875" s="14"/>
      <c r="I875" s="15">
        <f t="shared" si="94"/>
        <v>0</v>
      </c>
      <c r="J875" s="121">
        <f t="shared" si="95"/>
        <v>0</v>
      </c>
    </row>
    <row r="876" spans="1:10" x14ac:dyDescent="0.2">
      <c r="A876" s="137">
        <v>21005004</v>
      </c>
      <c r="B876" s="158" t="s">
        <v>1883</v>
      </c>
      <c r="C876" s="132" t="s">
        <v>1884</v>
      </c>
      <c r="D876" s="3" t="s">
        <v>5</v>
      </c>
      <c r="E876" s="3" t="s">
        <v>1885</v>
      </c>
      <c r="F876" s="27">
        <v>13.9</v>
      </c>
      <c r="G876" s="122">
        <f t="shared" si="93"/>
        <v>12.75229357798165</v>
      </c>
      <c r="H876" s="17"/>
      <c r="I876" s="18">
        <f t="shared" si="94"/>
        <v>0</v>
      </c>
      <c r="J876" s="122">
        <f t="shared" si="95"/>
        <v>0</v>
      </c>
    </row>
    <row r="877" spans="1:10" x14ac:dyDescent="0.2">
      <c r="A877" s="57" t="s">
        <v>1886</v>
      </c>
      <c r="B877" s="60"/>
      <c r="C877" s="132" t="s">
        <v>1887</v>
      </c>
      <c r="D877" s="3" t="s">
        <v>5</v>
      </c>
      <c r="E877" s="3" t="s">
        <v>1885</v>
      </c>
      <c r="F877" s="27">
        <v>0.9</v>
      </c>
      <c r="G877" s="122">
        <f t="shared" si="93"/>
        <v>0.82568807339449535</v>
      </c>
      <c r="H877" s="17"/>
      <c r="I877" s="18">
        <f t="shared" si="94"/>
        <v>0</v>
      </c>
      <c r="J877" s="122">
        <f t="shared" si="95"/>
        <v>0</v>
      </c>
    </row>
    <row r="878" spans="1:10" x14ac:dyDescent="0.2">
      <c r="A878" s="84" t="s">
        <v>1254</v>
      </c>
      <c r="B878" s="68" t="s">
        <v>1255</v>
      </c>
      <c r="C878" s="5" t="s">
        <v>1256</v>
      </c>
      <c r="D878" s="5" t="s">
        <v>133</v>
      </c>
      <c r="E878" s="5" t="s">
        <v>1257</v>
      </c>
      <c r="F878" s="177">
        <v>39.9</v>
      </c>
      <c r="G878" s="126">
        <f t="shared" si="93"/>
        <v>36.605504587155963</v>
      </c>
      <c r="H878" s="24"/>
      <c r="I878" s="25">
        <f t="shared" si="94"/>
        <v>0</v>
      </c>
      <c r="J878" s="126">
        <f t="shared" si="95"/>
        <v>0</v>
      </c>
    </row>
    <row r="879" spans="1:10" x14ac:dyDescent="0.2">
      <c r="A879" s="84" t="s">
        <v>1258</v>
      </c>
      <c r="B879" s="68"/>
      <c r="C879" s="5" t="s">
        <v>1259</v>
      </c>
      <c r="D879" s="5" t="s">
        <v>133</v>
      </c>
      <c r="E879" s="5" t="s">
        <v>1257</v>
      </c>
      <c r="F879" s="177">
        <v>1</v>
      </c>
      <c r="G879" s="126">
        <f t="shared" si="93"/>
        <v>0.9174311926605504</v>
      </c>
      <c r="H879" s="24"/>
      <c r="I879" s="25">
        <f t="shared" si="94"/>
        <v>0</v>
      </c>
      <c r="J879" s="126">
        <f t="shared" si="95"/>
        <v>0</v>
      </c>
    </row>
    <row r="880" spans="1:10" x14ac:dyDescent="0.2">
      <c r="A880" s="84" t="s">
        <v>1260</v>
      </c>
      <c r="B880" s="68" t="s">
        <v>1261</v>
      </c>
      <c r="C880" s="5" t="s">
        <v>1262</v>
      </c>
      <c r="D880" s="5" t="s">
        <v>133</v>
      </c>
      <c r="E880" s="5" t="s">
        <v>1257</v>
      </c>
      <c r="F880" s="177">
        <v>20.48</v>
      </c>
      <c r="G880" s="126">
        <f t="shared" si="93"/>
        <v>18.788990825688071</v>
      </c>
      <c r="H880" s="24"/>
      <c r="I880" s="25">
        <f t="shared" si="94"/>
        <v>0</v>
      </c>
      <c r="J880" s="126">
        <f t="shared" si="95"/>
        <v>0</v>
      </c>
    </row>
    <row r="881" spans="1:10" x14ac:dyDescent="0.2">
      <c r="A881" s="84" t="s">
        <v>1888</v>
      </c>
      <c r="B881" s="68" t="s">
        <v>1889</v>
      </c>
      <c r="C881" s="141" t="s">
        <v>1890</v>
      </c>
      <c r="D881" s="5" t="s">
        <v>133</v>
      </c>
      <c r="E881" s="5" t="s">
        <v>1257</v>
      </c>
      <c r="F881" s="53">
        <v>38.4</v>
      </c>
      <c r="G881" s="126">
        <f t="shared" si="93"/>
        <v>35.229357798165132</v>
      </c>
      <c r="H881" s="24"/>
      <c r="I881" s="25">
        <f t="shared" si="94"/>
        <v>0</v>
      </c>
      <c r="J881" s="126">
        <f t="shared" si="95"/>
        <v>0</v>
      </c>
    </row>
    <row r="882" spans="1:10" x14ac:dyDescent="0.2">
      <c r="A882" s="84" t="s">
        <v>1891</v>
      </c>
      <c r="B882" s="68"/>
      <c r="C882" s="141" t="s">
        <v>1892</v>
      </c>
      <c r="D882" s="5" t="s">
        <v>133</v>
      </c>
      <c r="E882" s="5" t="s">
        <v>1257</v>
      </c>
      <c r="F882" s="53">
        <v>1.3</v>
      </c>
      <c r="G882" s="126">
        <f t="shared" si="93"/>
        <v>1.1926605504587156</v>
      </c>
      <c r="H882" s="24"/>
      <c r="I882" s="25">
        <f t="shared" si="94"/>
        <v>0</v>
      </c>
      <c r="J882" s="126">
        <f t="shared" si="95"/>
        <v>0</v>
      </c>
    </row>
    <row r="883" spans="1:10" x14ac:dyDescent="0.2">
      <c r="A883" s="84" t="s">
        <v>1893</v>
      </c>
      <c r="B883" s="68" t="s">
        <v>1894</v>
      </c>
      <c r="C883" s="141" t="s">
        <v>1895</v>
      </c>
      <c r="D883" s="5" t="s">
        <v>133</v>
      </c>
      <c r="E883" s="5" t="s">
        <v>1257</v>
      </c>
      <c r="F883" s="53">
        <v>20.48</v>
      </c>
      <c r="G883" s="126">
        <f t="shared" si="93"/>
        <v>18.788990825688071</v>
      </c>
      <c r="H883" s="24"/>
      <c r="I883" s="25">
        <f t="shared" si="94"/>
        <v>0</v>
      </c>
      <c r="J883" s="126">
        <f t="shared" si="95"/>
        <v>0</v>
      </c>
    </row>
    <row r="884" spans="1:10" x14ac:dyDescent="0.2">
      <c r="A884" s="84" t="s">
        <v>1648</v>
      </c>
      <c r="B884" s="68" t="s">
        <v>1649</v>
      </c>
      <c r="C884" s="5" t="s">
        <v>1650</v>
      </c>
      <c r="D884" s="5" t="s">
        <v>133</v>
      </c>
      <c r="E884" s="5" t="s">
        <v>1651</v>
      </c>
      <c r="F884" s="53">
        <v>39.9</v>
      </c>
      <c r="G884" s="126">
        <f t="shared" si="93"/>
        <v>36.605504587155963</v>
      </c>
      <c r="H884" s="24"/>
      <c r="I884" s="25">
        <f t="shared" si="94"/>
        <v>0</v>
      </c>
      <c r="J884" s="126">
        <f t="shared" si="95"/>
        <v>0</v>
      </c>
    </row>
    <row r="885" spans="1:10" x14ac:dyDescent="0.2">
      <c r="A885" s="84" t="s">
        <v>1652</v>
      </c>
      <c r="B885" s="68"/>
      <c r="C885" s="5" t="s">
        <v>1653</v>
      </c>
      <c r="D885" s="5" t="s">
        <v>133</v>
      </c>
      <c r="E885" s="5" t="s">
        <v>1651</v>
      </c>
      <c r="F885" s="53">
        <v>1.3</v>
      </c>
      <c r="G885" s="126">
        <f t="shared" si="93"/>
        <v>1.1926605504587156</v>
      </c>
      <c r="H885" s="24"/>
      <c r="I885" s="25">
        <f t="shared" si="94"/>
        <v>0</v>
      </c>
      <c r="J885" s="126">
        <f t="shared" si="95"/>
        <v>0</v>
      </c>
    </row>
    <row r="886" spans="1:10" x14ac:dyDescent="0.2">
      <c r="A886" s="84" t="s">
        <v>1654</v>
      </c>
      <c r="B886" s="68" t="s">
        <v>1655</v>
      </c>
      <c r="C886" s="5" t="s">
        <v>1656</v>
      </c>
      <c r="D886" s="5" t="s">
        <v>133</v>
      </c>
      <c r="E886" s="5" t="s">
        <v>1651</v>
      </c>
      <c r="F886" s="53">
        <v>20.48</v>
      </c>
      <c r="G886" s="126">
        <f t="shared" si="93"/>
        <v>18.788990825688071</v>
      </c>
      <c r="H886" s="24"/>
      <c r="I886" s="25">
        <f t="shared" si="94"/>
        <v>0</v>
      </c>
      <c r="J886" s="126">
        <f t="shared" si="95"/>
        <v>0</v>
      </c>
    </row>
    <row r="887" spans="1:10" x14ac:dyDescent="0.2">
      <c r="A887" s="84" t="s">
        <v>1896</v>
      </c>
      <c r="B887" s="68" t="s">
        <v>1897</v>
      </c>
      <c r="C887" s="141" t="s">
        <v>1898</v>
      </c>
      <c r="D887" s="5" t="s">
        <v>133</v>
      </c>
      <c r="E887" s="5" t="s">
        <v>1651</v>
      </c>
      <c r="F887" s="53">
        <v>38.4</v>
      </c>
      <c r="G887" s="126">
        <f t="shared" si="93"/>
        <v>35.229357798165132</v>
      </c>
      <c r="H887" s="24"/>
      <c r="I887" s="25">
        <f t="shared" si="94"/>
        <v>0</v>
      </c>
      <c r="J887" s="126">
        <f t="shared" si="95"/>
        <v>0</v>
      </c>
    </row>
    <row r="888" spans="1:10" x14ac:dyDescent="0.2">
      <c r="A888" s="84" t="s">
        <v>1899</v>
      </c>
      <c r="B888" s="68"/>
      <c r="C888" s="141" t="s">
        <v>1900</v>
      </c>
      <c r="D888" s="5" t="s">
        <v>133</v>
      </c>
      <c r="E888" s="5" t="s">
        <v>1651</v>
      </c>
      <c r="F888" s="53">
        <v>1.3</v>
      </c>
      <c r="G888" s="126">
        <f t="shared" ref="G888:G940" si="96">F888/1.09</f>
        <v>1.1926605504587156</v>
      </c>
      <c r="H888" s="24"/>
      <c r="I888" s="25">
        <f t="shared" ref="I888:I940" si="97">F888*H888</f>
        <v>0</v>
      </c>
      <c r="J888" s="126">
        <f t="shared" ref="J888:J940" si="98">I888/1.09</f>
        <v>0</v>
      </c>
    </row>
    <row r="889" spans="1:10" x14ac:dyDescent="0.2">
      <c r="A889" s="84" t="s">
        <v>1901</v>
      </c>
      <c r="B889" s="68" t="s">
        <v>1902</v>
      </c>
      <c r="C889" s="141" t="s">
        <v>1903</v>
      </c>
      <c r="D889" s="5" t="s">
        <v>133</v>
      </c>
      <c r="E889" s="5" t="s">
        <v>1651</v>
      </c>
      <c r="F889" s="53">
        <v>20.48</v>
      </c>
      <c r="G889" s="126">
        <f t="shared" si="96"/>
        <v>18.788990825688071</v>
      </c>
      <c r="H889" s="24"/>
      <c r="I889" s="25">
        <f t="shared" si="97"/>
        <v>0</v>
      </c>
      <c r="J889" s="126">
        <f t="shared" si="98"/>
        <v>0</v>
      </c>
    </row>
    <row r="890" spans="1:10" x14ac:dyDescent="0.2">
      <c r="A890" s="85">
        <v>70818056</v>
      </c>
      <c r="B890" s="86" t="s">
        <v>1657</v>
      </c>
      <c r="C890" s="87" t="s">
        <v>1658</v>
      </c>
      <c r="D890" s="87" t="s">
        <v>138</v>
      </c>
      <c r="E890" s="87" t="s">
        <v>1310</v>
      </c>
      <c r="F890" s="88">
        <v>44.9</v>
      </c>
      <c r="G890" s="128">
        <f t="shared" si="96"/>
        <v>41.192660550458712</v>
      </c>
      <c r="H890" s="89"/>
      <c r="I890" s="90">
        <f t="shared" si="97"/>
        <v>0</v>
      </c>
      <c r="J890" s="128">
        <f t="shared" si="98"/>
        <v>0</v>
      </c>
    </row>
    <row r="891" spans="1:10" x14ac:dyDescent="0.2">
      <c r="A891" s="85" t="s">
        <v>1659</v>
      </c>
      <c r="B891" s="86"/>
      <c r="C891" s="87" t="s">
        <v>1660</v>
      </c>
      <c r="D891" s="87" t="s">
        <v>138</v>
      </c>
      <c r="E891" s="87" t="s">
        <v>1310</v>
      </c>
      <c r="F891" s="178">
        <v>1.3</v>
      </c>
      <c r="G891" s="128">
        <f t="shared" si="96"/>
        <v>1.1926605504587156</v>
      </c>
      <c r="H891" s="89"/>
      <c r="I891" s="90">
        <f t="shared" si="97"/>
        <v>0</v>
      </c>
      <c r="J891" s="128">
        <f t="shared" si="98"/>
        <v>0</v>
      </c>
    </row>
    <row r="892" spans="1:10" x14ac:dyDescent="0.2">
      <c r="A892" s="85">
        <v>70818023</v>
      </c>
      <c r="B892" s="86" t="s">
        <v>1661</v>
      </c>
      <c r="C892" s="87" t="s">
        <v>1662</v>
      </c>
      <c r="D892" s="87" t="s">
        <v>138</v>
      </c>
      <c r="E892" s="87" t="s">
        <v>1310</v>
      </c>
      <c r="F892" s="88">
        <v>20.48</v>
      </c>
      <c r="G892" s="128">
        <f t="shared" si="96"/>
        <v>18.788990825688071</v>
      </c>
      <c r="H892" s="89"/>
      <c r="I892" s="90">
        <f t="shared" si="97"/>
        <v>0</v>
      </c>
      <c r="J892" s="128">
        <f t="shared" si="98"/>
        <v>0</v>
      </c>
    </row>
    <row r="893" spans="1:10" x14ac:dyDescent="0.2">
      <c r="A893" s="85">
        <v>70918036</v>
      </c>
      <c r="B893" s="86" t="s">
        <v>1663</v>
      </c>
      <c r="C893" s="87" t="s">
        <v>1664</v>
      </c>
      <c r="D893" s="87" t="s">
        <v>138</v>
      </c>
      <c r="E893" s="87" t="s">
        <v>1320</v>
      </c>
      <c r="F893" s="88">
        <v>44.9</v>
      </c>
      <c r="G893" s="128">
        <f t="shared" si="96"/>
        <v>41.192660550458712</v>
      </c>
      <c r="H893" s="89"/>
      <c r="I893" s="90">
        <f t="shared" si="97"/>
        <v>0</v>
      </c>
      <c r="J893" s="128">
        <f t="shared" si="98"/>
        <v>0</v>
      </c>
    </row>
    <row r="894" spans="1:10" x14ac:dyDescent="0.2">
      <c r="A894" s="85" t="s">
        <v>1665</v>
      </c>
      <c r="B894" s="86"/>
      <c r="C894" s="87" t="s">
        <v>1666</v>
      </c>
      <c r="D894" s="87" t="s">
        <v>138</v>
      </c>
      <c r="E894" s="87" t="s">
        <v>1320</v>
      </c>
      <c r="F894" s="88">
        <v>1.3</v>
      </c>
      <c r="G894" s="128">
        <f t="shared" si="96"/>
        <v>1.1926605504587156</v>
      </c>
      <c r="H894" s="89"/>
      <c r="I894" s="90">
        <f t="shared" si="97"/>
        <v>0</v>
      </c>
      <c r="J894" s="128">
        <f t="shared" si="98"/>
        <v>0</v>
      </c>
    </row>
    <row r="895" spans="1:10" x14ac:dyDescent="0.2">
      <c r="A895" s="85">
        <v>70918021</v>
      </c>
      <c r="B895" s="86" t="s">
        <v>1667</v>
      </c>
      <c r="C895" s="87" t="s">
        <v>1668</v>
      </c>
      <c r="D895" s="87" t="s">
        <v>138</v>
      </c>
      <c r="E895" s="87" t="s">
        <v>1669</v>
      </c>
      <c r="F895" s="88">
        <v>20.48</v>
      </c>
      <c r="G895" s="128">
        <f t="shared" si="96"/>
        <v>18.788990825688071</v>
      </c>
      <c r="H895" s="89"/>
      <c r="I895" s="90">
        <f t="shared" si="97"/>
        <v>0</v>
      </c>
      <c r="J895" s="128">
        <f t="shared" si="98"/>
        <v>0</v>
      </c>
    </row>
    <row r="896" spans="1:10" x14ac:dyDescent="0.2">
      <c r="A896" s="85">
        <v>70918037</v>
      </c>
      <c r="B896" s="86" t="s">
        <v>1904</v>
      </c>
      <c r="C896" s="148" t="s">
        <v>1905</v>
      </c>
      <c r="D896" s="87" t="s">
        <v>138</v>
      </c>
      <c r="E896" s="87" t="s">
        <v>1906</v>
      </c>
      <c r="F896" s="88">
        <v>44.9</v>
      </c>
      <c r="G896" s="128">
        <f t="shared" si="96"/>
        <v>41.192660550458712</v>
      </c>
      <c r="H896" s="89"/>
      <c r="I896" s="90">
        <f t="shared" si="97"/>
        <v>0</v>
      </c>
      <c r="J896" s="128">
        <f t="shared" si="98"/>
        <v>0</v>
      </c>
    </row>
    <row r="897" spans="1:10" x14ac:dyDescent="0.2">
      <c r="A897" s="85" t="s">
        <v>1907</v>
      </c>
      <c r="B897" s="86"/>
      <c r="C897" s="148" t="s">
        <v>1908</v>
      </c>
      <c r="D897" s="87" t="s">
        <v>138</v>
      </c>
      <c r="E897" s="87" t="s">
        <v>1906</v>
      </c>
      <c r="F897" s="88">
        <v>1.3</v>
      </c>
      <c r="G897" s="128">
        <f t="shared" si="96"/>
        <v>1.1926605504587156</v>
      </c>
      <c r="H897" s="89"/>
      <c r="I897" s="90">
        <f t="shared" si="97"/>
        <v>0</v>
      </c>
      <c r="J897" s="128">
        <f t="shared" si="98"/>
        <v>0</v>
      </c>
    </row>
    <row r="898" spans="1:10" x14ac:dyDescent="0.2">
      <c r="A898" s="85">
        <v>70918023</v>
      </c>
      <c r="B898" s="86" t="s">
        <v>1909</v>
      </c>
      <c r="C898" s="148" t="s">
        <v>1910</v>
      </c>
      <c r="D898" s="87" t="s">
        <v>138</v>
      </c>
      <c r="E898" s="87" t="s">
        <v>1911</v>
      </c>
      <c r="F898" s="88">
        <v>20.48</v>
      </c>
      <c r="G898" s="128">
        <f t="shared" si="96"/>
        <v>18.788990825688071</v>
      </c>
      <c r="H898" s="89"/>
      <c r="I898" s="90">
        <f t="shared" si="97"/>
        <v>0</v>
      </c>
      <c r="J898" s="128">
        <f t="shared" si="98"/>
        <v>0</v>
      </c>
    </row>
    <row r="899" spans="1:10" x14ac:dyDescent="0.2">
      <c r="A899" s="85">
        <v>70918034</v>
      </c>
      <c r="B899" s="86" t="s">
        <v>1670</v>
      </c>
      <c r="C899" s="87" t="s">
        <v>1671</v>
      </c>
      <c r="D899" s="87" t="s">
        <v>138</v>
      </c>
      <c r="E899" s="87" t="s">
        <v>1672</v>
      </c>
      <c r="F899" s="88">
        <v>44.9</v>
      </c>
      <c r="G899" s="128">
        <f t="shared" si="96"/>
        <v>41.192660550458712</v>
      </c>
      <c r="H899" s="89"/>
      <c r="I899" s="90">
        <f t="shared" si="97"/>
        <v>0</v>
      </c>
      <c r="J899" s="128">
        <f t="shared" si="98"/>
        <v>0</v>
      </c>
    </row>
    <row r="900" spans="1:10" x14ac:dyDescent="0.2">
      <c r="A900" s="85" t="s">
        <v>1673</v>
      </c>
      <c r="B900" s="86"/>
      <c r="C900" s="87" t="s">
        <v>1674</v>
      </c>
      <c r="D900" s="87" t="s">
        <v>138</v>
      </c>
      <c r="E900" s="87" t="s">
        <v>1672</v>
      </c>
      <c r="F900" s="88">
        <v>1.3</v>
      </c>
      <c r="G900" s="128">
        <f t="shared" si="96"/>
        <v>1.1926605504587156</v>
      </c>
      <c r="H900" s="89"/>
      <c r="I900" s="90">
        <f t="shared" si="97"/>
        <v>0</v>
      </c>
      <c r="J900" s="128">
        <f t="shared" si="98"/>
        <v>0</v>
      </c>
    </row>
    <row r="901" spans="1:10" x14ac:dyDescent="0.2">
      <c r="A901" s="85">
        <v>70918025</v>
      </c>
      <c r="B901" s="86" t="s">
        <v>1675</v>
      </c>
      <c r="C901" s="87" t="s">
        <v>1676</v>
      </c>
      <c r="D901" s="87" t="s">
        <v>138</v>
      </c>
      <c r="E901" s="87" t="s">
        <v>1677</v>
      </c>
      <c r="F901" s="88">
        <v>20.48</v>
      </c>
      <c r="G901" s="128">
        <f t="shared" si="96"/>
        <v>18.788990825688071</v>
      </c>
      <c r="H901" s="89"/>
      <c r="I901" s="90">
        <f t="shared" si="97"/>
        <v>0</v>
      </c>
      <c r="J901" s="128">
        <f t="shared" si="98"/>
        <v>0</v>
      </c>
    </row>
    <row r="902" spans="1:10" x14ac:dyDescent="0.2">
      <c r="A902" s="85">
        <v>70918035</v>
      </c>
      <c r="B902" s="86" t="s">
        <v>1912</v>
      </c>
      <c r="C902" s="148" t="s">
        <v>1913</v>
      </c>
      <c r="D902" s="87" t="s">
        <v>138</v>
      </c>
      <c r="E902" s="87" t="s">
        <v>1914</v>
      </c>
      <c r="F902" s="88">
        <v>44.9</v>
      </c>
      <c r="G902" s="128">
        <f t="shared" si="96"/>
        <v>41.192660550458712</v>
      </c>
      <c r="H902" s="89"/>
      <c r="I902" s="90">
        <f t="shared" si="97"/>
        <v>0</v>
      </c>
      <c r="J902" s="128">
        <f t="shared" si="98"/>
        <v>0</v>
      </c>
    </row>
    <row r="903" spans="1:10" x14ac:dyDescent="0.2">
      <c r="A903" s="85" t="s">
        <v>1915</v>
      </c>
      <c r="B903" s="86"/>
      <c r="C903" s="148" t="s">
        <v>1916</v>
      </c>
      <c r="D903" s="87" t="s">
        <v>138</v>
      </c>
      <c r="E903" s="87" t="s">
        <v>1914</v>
      </c>
      <c r="F903" s="88">
        <v>1.3</v>
      </c>
      <c r="G903" s="128">
        <f t="shared" si="96"/>
        <v>1.1926605504587156</v>
      </c>
      <c r="H903" s="89"/>
      <c r="I903" s="90">
        <f t="shared" si="97"/>
        <v>0</v>
      </c>
      <c r="J903" s="128">
        <f t="shared" si="98"/>
        <v>0</v>
      </c>
    </row>
    <row r="904" spans="1:10" x14ac:dyDescent="0.2">
      <c r="A904" s="85">
        <v>70918029</v>
      </c>
      <c r="B904" s="86" t="s">
        <v>1917</v>
      </c>
      <c r="C904" s="148" t="s">
        <v>1918</v>
      </c>
      <c r="D904" s="87" t="s">
        <v>138</v>
      </c>
      <c r="E904" s="87" t="s">
        <v>1919</v>
      </c>
      <c r="F904" s="88">
        <v>20.48</v>
      </c>
      <c r="G904" s="128">
        <f t="shared" si="96"/>
        <v>18.788990825688071</v>
      </c>
      <c r="H904" s="89"/>
      <c r="I904" s="90">
        <f t="shared" si="97"/>
        <v>0</v>
      </c>
      <c r="J904" s="128">
        <f t="shared" si="98"/>
        <v>0</v>
      </c>
    </row>
    <row r="905" spans="1:10" x14ac:dyDescent="0.2">
      <c r="A905" s="85">
        <v>70918038</v>
      </c>
      <c r="B905" s="86" t="s">
        <v>1678</v>
      </c>
      <c r="C905" s="87" t="s">
        <v>1679</v>
      </c>
      <c r="D905" s="87" t="s">
        <v>138</v>
      </c>
      <c r="E905" s="87" t="s">
        <v>1325</v>
      </c>
      <c r="F905" s="88">
        <v>44.9</v>
      </c>
      <c r="G905" s="128">
        <f t="shared" si="96"/>
        <v>41.192660550458712</v>
      </c>
      <c r="H905" s="89"/>
      <c r="I905" s="90">
        <f t="shared" si="97"/>
        <v>0</v>
      </c>
      <c r="J905" s="128">
        <f t="shared" si="98"/>
        <v>0</v>
      </c>
    </row>
    <row r="906" spans="1:10" x14ac:dyDescent="0.2">
      <c r="A906" s="85" t="s">
        <v>1680</v>
      </c>
      <c r="B906" s="86"/>
      <c r="C906" s="87" t="s">
        <v>1681</v>
      </c>
      <c r="D906" s="87" t="s">
        <v>138</v>
      </c>
      <c r="E906" s="87" t="s">
        <v>1325</v>
      </c>
      <c r="F906" s="178">
        <v>1.3</v>
      </c>
      <c r="G906" s="128">
        <f t="shared" si="96"/>
        <v>1.1926605504587156</v>
      </c>
      <c r="H906" s="89"/>
      <c r="I906" s="90">
        <f t="shared" si="97"/>
        <v>0</v>
      </c>
      <c r="J906" s="128">
        <f t="shared" si="98"/>
        <v>0</v>
      </c>
    </row>
    <row r="907" spans="1:10" x14ac:dyDescent="0.2">
      <c r="A907" s="85">
        <v>70918027</v>
      </c>
      <c r="B907" s="86" t="s">
        <v>1682</v>
      </c>
      <c r="C907" s="87" t="s">
        <v>1683</v>
      </c>
      <c r="D907" s="87" t="s">
        <v>138</v>
      </c>
      <c r="E907" s="87" t="s">
        <v>1325</v>
      </c>
      <c r="F907" s="88">
        <v>20.48</v>
      </c>
      <c r="G907" s="128">
        <f t="shared" si="96"/>
        <v>18.788990825688071</v>
      </c>
      <c r="H907" s="89"/>
      <c r="I907" s="90">
        <f t="shared" si="97"/>
        <v>0</v>
      </c>
      <c r="J907" s="128">
        <f t="shared" si="98"/>
        <v>0</v>
      </c>
    </row>
    <row r="908" spans="1:10" x14ac:dyDescent="0.2">
      <c r="A908" s="84" t="s">
        <v>1684</v>
      </c>
      <c r="B908" s="68" t="s">
        <v>1685</v>
      </c>
      <c r="C908" s="5" t="s">
        <v>1686</v>
      </c>
      <c r="D908" s="5" t="s">
        <v>133</v>
      </c>
      <c r="E908" s="5" t="s">
        <v>1687</v>
      </c>
      <c r="F908" s="53">
        <v>39.9</v>
      </c>
      <c r="G908" s="126">
        <f t="shared" si="96"/>
        <v>36.605504587155963</v>
      </c>
      <c r="H908" s="24"/>
      <c r="I908" s="25">
        <f t="shared" si="97"/>
        <v>0</v>
      </c>
      <c r="J908" s="126">
        <f t="shared" si="98"/>
        <v>0</v>
      </c>
    </row>
    <row r="909" spans="1:10" x14ac:dyDescent="0.2">
      <c r="A909" s="84" t="s">
        <v>1688</v>
      </c>
      <c r="B909" s="68"/>
      <c r="C909" s="5" t="s">
        <v>1689</v>
      </c>
      <c r="D909" s="5" t="s">
        <v>133</v>
      </c>
      <c r="E909" s="5" t="s">
        <v>1687</v>
      </c>
      <c r="F909" s="53">
        <v>1.3</v>
      </c>
      <c r="G909" s="126">
        <f t="shared" si="96"/>
        <v>1.1926605504587156</v>
      </c>
      <c r="H909" s="24"/>
      <c r="I909" s="25">
        <f t="shared" si="97"/>
        <v>0</v>
      </c>
      <c r="J909" s="126">
        <f t="shared" si="98"/>
        <v>0</v>
      </c>
    </row>
    <row r="910" spans="1:10" x14ac:dyDescent="0.2">
      <c r="A910" s="84" t="s">
        <v>1690</v>
      </c>
      <c r="B910" s="68" t="s">
        <v>1691</v>
      </c>
      <c r="C910" s="5" t="s">
        <v>1692</v>
      </c>
      <c r="D910" s="5" t="s">
        <v>133</v>
      </c>
      <c r="E910" s="5" t="s">
        <v>1687</v>
      </c>
      <c r="F910" s="53">
        <v>20.48</v>
      </c>
      <c r="G910" s="126">
        <f t="shared" si="96"/>
        <v>18.788990825688071</v>
      </c>
      <c r="H910" s="24"/>
      <c r="I910" s="25">
        <f t="shared" si="97"/>
        <v>0</v>
      </c>
      <c r="J910" s="126">
        <f t="shared" si="98"/>
        <v>0</v>
      </c>
    </row>
    <row r="911" spans="1:10" x14ac:dyDescent="0.2">
      <c r="A911" s="84" t="s">
        <v>1920</v>
      </c>
      <c r="B911" s="68" t="s">
        <v>1921</v>
      </c>
      <c r="C911" s="141" t="s">
        <v>1922</v>
      </c>
      <c r="D911" s="5" t="s">
        <v>133</v>
      </c>
      <c r="E911" s="5" t="s">
        <v>1687</v>
      </c>
      <c r="F911" s="53">
        <v>38.4</v>
      </c>
      <c r="G911" s="126">
        <f t="shared" si="96"/>
        <v>35.229357798165132</v>
      </c>
      <c r="H911" s="24"/>
      <c r="I911" s="25">
        <f t="shared" si="97"/>
        <v>0</v>
      </c>
      <c r="J911" s="126">
        <f t="shared" si="98"/>
        <v>0</v>
      </c>
    </row>
    <row r="912" spans="1:10" x14ac:dyDescent="0.2">
      <c r="A912" s="84" t="s">
        <v>1923</v>
      </c>
      <c r="B912" s="68"/>
      <c r="C912" s="141" t="s">
        <v>1924</v>
      </c>
      <c r="D912" s="5" t="s">
        <v>133</v>
      </c>
      <c r="E912" s="5" t="s">
        <v>1687</v>
      </c>
      <c r="F912" s="53">
        <v>1.3</v>
      </c>
      <c r="G912" s="126">
        <f t="shared" si="96"/>
        <v>1.1926605504587156</v>
      </c>
      <c r="H912" s="24"/>
      <c r="I912" s="25">
        <f t="shared" si="97"/>
        <v>0</v>
      </c>
      <c r="J912" s="126">
        <f t="shared" si="98"/>
        <v>0</v>
      </c>
    </row>
    <row r="913" spans="1:10" x14ac:dyDescent="0.2">
      <c r="A913" s="84" t="s">
        <v>1925</v>
      </c>
      <c r="B913" s="68" t="s">
        <v>1926</v>
      </c>
      <c r="C913" s="141" t="s">
        <v>1927</v>
      </c>
      <c r="D913" s="5" t="s">
        <v>133</v>
      </c>
      <c r="E913" s="5" t="s">
        <v>1687</v>
      </c>
      <c r="F913" s="53">
        <v>20.48</v>
      </c>
      <c r="G913" s="126">
        <f t="shared" si="96"/>
        <v>18.788990825688071</v>
      </c>
      <c r="H913" s="24"/>
      <c r="I913" s="25">
        <f t="shared" si="97"/>
        <v>0</v>
      </c>
      <c r="J913" s="126">
        <f t="shared" si="98"/>
        <v>0</v>
      </c>
    </row>
    <row r="914" spans="1:10" x14ac:dyDescent="0.2">
      <c r="A914" s="84" t="s">
        <v>1928</v>
      </c>
      <c r="B914" s="68" t="s">
        <v>1929</v>
      </c>
      <c r="C914" s="141" t="s">
        <v>1930</v>
      </c>
      <c r="D914" s="5" t="s">
        <v>133</v>
      </c>
      <c r="E914" s="5" t="s">
        <v>1342</v>
      </c>
      <c r="F914" s="53">
        <v>38.4</v>
      </c>
      <c r="G914" s="126">
        <f t="shared" si="96"/>
        <v>35.229357798165132</v>
      </c>
      <c r="H914" s="24"/>
      <c r="I914" s="25">
        <f t="shared" si="97"/>
        <v>0</v>
      </c>
      <c r="J914" s="126">
        <f t="shared" si="98"/>
        <v>0</v>
      </c>
    </row>
    <row r="915" spans="1:10" x14ac:dyDescent="0.2">
      <c r="A915" s="84" t="s">
        <v>1931</v>
      </c>
      <c r="B915" s="68"/>
      <c r="C915" s="141" t="s">
        <v>1932</v>
      </c>
      <c r="D915" s="5" t="s">
        <v>133</v>
      </c>
      <c r="E915" s="5" t="s">
        <v>1342</v>
      </c>
      <c r="F915" s="53">
        <v>1.3</v>
      </c>
      <c r="G915" s="126">
        <f t="shared" si="96"/>
        <v>1.1926605504587156</v>
      </c>
      <c r="H915" s="24"/>
      <c r="I915" s="25">
        <f t="shared" si="97"/>
        <v>0</v>
      </c>
      <c r="J915" s="126">
        <f t="shared" si="98"/>
        <v>0</v>
      </c>
    </row>
    <row r="916" spans="1:10" x14ac:dyDescent="0.2">
      <c r="A916" s="84" t="s">
        <v>1933</v>
      </c>
      <c r="B916" s="68" t="s">
        <v>1934</v>
      </c>
      <c r="C916" s="141" t="s">
        <v>1935</v>
      </c>
      <c r="D916" s="5" t="s">
        <v>133</v>
      </c>
      <c r="E916" s="5" t="s">
        <v>1342</v>
      </c>
      <c r="F916" s="53">
        <v>20.48</v>
      </c>
      <c r="G916" s="126">
        <f t="shared" si="96"/>
        <v>18.788990825688071</v>
      </c>
      <c r="H916" s="24"/>
      <c r="I916" s="25">
        <f t="shared" si="97"/>
        <v>0</v>
      </c>
      <c r="J916" s="126">
        <f t="shared" si="98"/>
        <v>0</v>
      </c>
    </row>
    <row r="917" spans="1:10" x14ac:dyDescent="0.2">
      <c r="A917" s="84" t="s">
        <v>1936</v>
      </c>
      <c r="B917" s="68" t="s">
        <v>1937</v>
      </c>
      <c r="C917" s="141" t="s">
        <v>1938</v>
      </c>
      <c r="D917" s="5" t="s">
        <v>133</v>
      </c>
      <c r="E917" s="5" t="s">
        <v>750</v>
      </c>
      <c r="F917" s="53">
        <v>38.4</v>
      </c>
      <c r="G917" s="126">
        <f t="shared" si="96"/>
        <v>35.229357798165132</v>
      </c>
      <c r="H917" s="24"/>
      <c r="I917" s="25">
        <f t="shared" si="97"/>
        <v>0</v>
      </c>
      <c r="J917" s="126">
        <f t="shared" si="98"/>
        <v>0</v>
      </c>
    </row>
    <row r="918" spans="1:10" x14ac:dyDescent="0.2">
      <c r="A918" s="84" t="s">
        <v>1939</v>
      </c>
      <c r="B918" s="68"/>
      <c r="C918" s="141" t="s">
        <v>1940</v>
      </c>
      <c r="D918" s="5" t="s">
        <v>133</v>
      </c>
      <c r="E918" s="5" t="s">
        <v>750</v>
      </c>
      <c r="F918" s="53">
        <v>1.3</v>
      </c>
      <c r="G918" s="126">
        <f t="shared" si="96"/>
        <v>1.1926605504587156</v>
      </c>
      <c r="H918" s="24"/>
      <c r="I918" s="25">
        <f t="shared" si="97"/>
        <v>0</v>
      </c>
      <c r="J918" s="126">
        <f t="shared" si="98"/>
        <v>0</v>
      </c>
    </row>
    <row r="919" spans="1:10" x14ac:dyDescent="0.2">
      <c r="A919" s="84" t="s">
        <v>1941</v>
      </c>
      <c r="B919" s="68" t="s">
        <v>1942</v>
      </c>
      <c r="C919" s="141" t="s">
        <v>1943</v>
      </c>
      <c r="D919" s="5" t="s">
        <v>133</v>
      </c>
      <c r="E919" s="5" t="s">
        <v>750</v>
      </c>
      <c r="F919" s="53">
        <v>20.48</v>
      </c>
      <c r="G919" s="126">
        <f t="shared" si="96"/>
        <v>18.788990825688071</v>
      </c>
      <c r="H919" s="24"/>
      <c r="I919" s="25">
        <f t="shared" si="97"/>
        <v>0</v>
      </c>
      <c r="J919" s="126">
        <f t="shared" si="98"/>
        <v>0</v>
      </c>
    </row>
    <row r="920" spans="1:10" x14ac:dyDescent="0.2">
      <c r="A920" s="84" t="s">
        <v>1944</v>
      </c>
      <c r="B920" s="68" t="s">
        <v>1945</v>
      </c>
      <c r="C920" s="146" t="s">
        <v>1946</v>
      </c>
      <c r="D920" s="5" t="s">
        <v>133</v>
      </c>
      <c r="E920" s="7" t="s">
        <v>1712</v>
      </c>
      <c r="F920" s="53">
        <v>38.4</v>
      </c>
      <c r="G920" s="126">
        <f t="shared" si="96"/>
        <v>35.229357798165132</v>
      </c>
      <c r="H920" s="24"/>
      <c r="I920" s="25">
        <f t="shared" si="97"/>
        <v>0</v>
      </c>
      <c r="J920" s="126">
        <f t="shared" si="98"/>
        <v>0</v>
      </c>
    </row>
    <row r="921" spans="1:10" x14ac:dyDescent="0.2">
      <c r="A921" s="84" t="s">
        <v>1947</v>
      </c>
      <c r="B921" s="68"/>
      <c r="C921" s="146" t="s">
        <v>1948</v>
      </c>
      <c r="D921" s="5" t="s">
        <v>133</v>
      </c>
      <c r="E921" s="7" t="s">
        <v>1712</v>
      </c>
      <c r="F921" s="53">
        <v>1.3</v>
      </c>
      <c r="G921" s="126">
        <f t="shared" si="96"/>
        <v>1.1926605504587156</v>
      </c>
      <c r="H921" s="24"/>
      <c r="I921" s="25">
        <f t="shared" si="97"/>
        <v>0</v>
      </c>
      <c r="J921" s="126">
        <f t="shared" si="98"/>
        <v>0</v>
      </c>
    </row>
    <row r="922" spans="1:10" x14ac:dyDescent="0.2">
      <c r="A922" s="84" t="s">
        <v>1949</v>
      </c>
      <c r="B922" s="68" t="s">
        <v>1950</v>
      </c>
      <c r="C922" s="146" t="s">
        <v>1951</v>
      </c>
      <c r="D922" s="5" t="s">
        <v>133</v>
      </c>
      <c r="E922" s="7" t="s">
        <v>1712</v>
      </c>
      <c r="F922" s="53">
        <v>20.48</v>
      </c>
      <c r="G922" s="126">
        <f t="shared" si="96"/>
        <v>18.788990825688071</v>
      </c>
      <c r="H922" s="24"/>
      <c r="I922" s="25">
        <f t="shared" si="97"/>
        <v>0</v>
      </c>
      <c r="J922" s="126">
        <f t="shared" si="98"/>
        <v>0</v>
      </c>
    </row>
    <row r="923" spans="1:10" x14ac:dyDescent="0.2">
      <c r="A923" s="84" t="s">
        <v>1718</v>
      </c>
      <c r="B923" s="68" t="s">
        <v>1719</v>
      </c>
      <c r="C923" s="7" t="s">
        <v>1720</v>
      </c>
      <c r="D923" s="5" t="s">
        <v>133</v>
      </c>
      <c r="E923" s="7" t="s">
        <v>1721</v>
      </c>
      <c r="F923" s="53">
        <v>39.9</v>
      </c>
      <c r="G923" s="126">
        <f t="shared" si="96"/>
        <v>36.605504587155963</v>
      </c>
      <c r="H923" s="24"/>
      <c r="I923" s="25">
        <f t="shared" si="97"/>
        <v>0</v>
      </c>
      <c r="J923" s="126">
        <f t="shared" si="98"/>
        <v>0</v>
      </c>
    </row>
    <row r="924" spans="1:10" x14ac:dyDescent="0.2">
      <c r="A924" s="84" t="s">
        <v>1722</v>
      </c>
      <c r="B924" s="68"/>
      <c r="C924" s="7" t="s">
        <v>1723</v>
      </c>
      <c r="D924" s="5" t="s">
        <v>133</v>
      </c>
      <c r="E924" s="7" t="s">
        <v>1721</v>
      </c>
      <c r="F924" s="53">
        <v>1.3</v>
      </c>
      <c r="G924" s="126">
        <f t="shared" si="96"/>
        <v>1.1926605504587156</v>
      </c>
      <c r="H924" s="24"/>
      <c r="I924" s="25">
        <f t="shared" si="97"/>
        <v>0</v>
      </c>
      <c r="J924" s="126">
        <f t="shared" si="98"/>
        <v>0</v>
      </c>
    </row>
    <row r="925" spans="1:10" x14ac:dyDescent="0.2">
      <c r="A925" s="84" t="s">
        <v>1724</v>
      </c>
      <c r="B925" s="68" t="s">
        <v>1725</v>
      </c>
      <c r="C925" s="7" t="s">
        <v>1726</v>
      </c>
      <c r="D925" s="5" t="s">
        <v>133</v>
      </c>
      <c r="E925" s="7" t="s">
        <v>1721</v>
      </c>
      <c r="F925" s="53">
        <v>20.48</v>
      </c>
      <c r="G925" s="126">
        <f t="shared" si="96"/>
        <v>18.788990825688071</v>
      </c>
      <c r="H925" s="24"/>
      <c r="I925" s="25">
        <f t="shared" si="97"/>
        <v>0</v>
      </c>
      <c r="J925" s="126">
        <f t="shared" si="98"/>
        <v>0</v>
      </c>
    </row>
    <row r="926" spans="1:10" x14ac:dyDescent="0.2">
      <c r="A926" s="84" t="s">
        <v>1952</v>
      </c>
      <c r="B926" s="68" t="s">
        <v>1953</v>
      </c>
      <c r="C926" s="146" t="s">
        <v>1954</v>
      </c>
      <c r="D926" s="5" t="s">
        <v>133</v>
      </c>
      <c r="E926" s="7" t="s">
        <v>1721</v>
      </c>
      <c r="F926" s="53">
        <v>38.4</v>
      </c>
      <c r="G926" s="126">
        <f t="shared" si="96"/>
        <v>35.229357798165132</v>
      </c>
      <c r="H926" s="24"/>
      <c r="I926" s="25">
        <f t="shared" si="97"/>
        <v>0</v>
      </c>
      <c r="J926" s="126">
        <f t="shared" si="98"/>
        <v>0</v>
      </c>
    </row>
    <row r="927" spans="1:10" x14ac:dyDescent="0.2">
      <c r="A927" s="84" t="s">
        <v>1955</v>
      </c>
      <c r="B927" s="68"/>
      <c r="C927" s="141" t="s">
        <v>1956</v>
      </c>
      <c r="D927" s="5" t="s">
        <v>133</v>
      </c>
      <c r="E927" s="5" t="s">
        <v>1721</v>
      </c>
      <c r="F927" s="53">
        <v>1.3</v>
      </c>
      <c r="G927" s="126">
        <f t="shared" si="96"/>
        <v>1.1926605504587156</v>
      </c>
      <c r="H927" s="24"/>
      <c r="I927" s="25">
        <f t="shared" si="97"/>
        <v>0</v>
      </c>
      <c r="J927" s="126">
        <f t="shared" si="98"/>
        <v>0</v>
      </c>
    </row>
    <row r="928" spans="1:10" x14ac:dyDescent="0.2">
      <c r="A928" s="84" t="s">
        <v>1957</v>
      </c>
      <c r="B928" s="68" t="s">
        <v>1958</v>
      </c>
      <c r="C928" s="146" t="s">
        <v>1959</v>
      </c>
      <c r="D928" s="5" t="s">
        <v>133</v>
      </c>
      <c r="E928" s="7" t="s">
        <v>1721</v>
      </c>
      <c r="F928" s="53">
        <v>20.48</v>
      </c>
      <c r="G928" s="126">
        <f t="shared" si="96"/>
        <v>18.788990825688071</v>
      </c>
      <c r="H928" s="24"/>
      <c r="I928" s="25">
        <f t="shared" si="97"/>
        <v>0</v>
      </c>
      <c r="J928" s="126">
        <f t="shared" si="98"/>
        <v>0</v>
      </c>
    </row>
    <row r="929" spans="1:10" x14ac:dyDescent="0.2">
      <c r="A929" s="84" t="s">
        <v>1735</v>
      </c>
      <c r="B929" s="68" t="s">
        <v>1736</v>
      </c>
      <c r="C929" s="7" t="s">
        <v>1737</v>
      </c>
      <c r="D929" s="5" t="s">
        <v>133</v>
      </c>
      <c r="E929" s="7" t="s">
        <v>1738</v>
      </c>
      <c r="F929" s="53">
        <v>39.9</v>
      </c>
      <c r="G929" s="126">
        <f t="shared" si="96"/>
        <v>36.605504587155963</v>
      </c>
      <c r="H929" s="24"/>
      <c r="I929" s="25">
        <f t="shared" si="97"/>
        <v>0</v>
      </c>
      <c r="J929" s="126">
        <f t="shared" si="98"/>
        <v>0</v>
      </c>
    </row>
    <row r="930" spans="1:10" x14ac:dyDescent="0.2">
      <c r="A930" s="84" t="s">
        <v>1739</v>
      </c>
      <c r="B930" s="68"/>
      <c r="C930" s="7" t="s">
        <v>1740</v>
      </c>
      <c r="D930" s="5" t="s">
        <v>133</v>
      </c>
      <c r="E930" s="7" t="s">
        <v>1738</v>
      </c>
      <c r="F930" s="53">
        <v>1.3</v>
      </c>
      <c r="G930" s="126">
        <f t="shared" si="96"/>
        <v>1.1926605504587156</v>
      </c>
      <c r="H930" s="24"/>
      <c r="I930" s="25">
        <f t="shared" si="97"/>
        <v>0</v>
      </c>
      <c r="J930" s="126">
        <f t="shared" si="98"/>
        <v>0</v>
      </c>
    </row>
    <row r="931" spans="1:10" x14ac:dyDescent="0.2">
      <c r="A931" s="84" t="s">
        <v>1741</v>
      </c>
      <c r="B931" s="68" t="s">
        <v>1742</v>
      </c>
      <c r="C931" s="7" t="s">
        <v>1743</v>
      </c>
      <c r="D931" s="5" t="s">
        <v>133</v>
      </c>
      <c r="E931" s="7" t="s">
        <v>1738</v>
      </c>
      <c r="F931" s="53">
        <v>20.48</v>
      </c>
      <c r="G931" s="126">
        <f t="shared" si="96"/>
        <v>18.788990825688071</v>
      </c>
      <c r="H931" s="24"/>
      <c r="I931" s="25">
        <f t="shared" si="97"/>
        <v>0</v>
      </c>
      <c r="J931" s="126">
        <f t="shared" si="98"/>
        <v>0</v>
      </c>
    </row>
    <row r="932" spans="1:10" x14ac:dyDescent="0.2">
      <c r="A932" s="84" t="s">
        <v>1960</v>
      </c>
      <c r="B932" s="68" t="s">
        <v>1961</v>
      </c>
      <c r="C932" s="146" t="s">
        <v>1962</v>
      </c>
      <c r="D932" s="5" t="s">
        <v>133</v>
      </c>
      <c r="E932" s="7" t="s">
        <v>1963</v>
      </c>
      <c r="F932" s="53">
        <v>38.4</v>
      </c>
      <c r="G932" s="126">
        <f t="shared" si="96"/>
        <v>35.229357798165132</v>
      </c>
      <c r="H932" s="24"/>
      <c r="I932" s="25">
        <f t="shared" si="97"/>
        <v>0</v>
      </c>
      <c r="J932" s="126">
        <f t="shared" si="98"/>
        <v>0</v>
      </c>
    </row>
    <row r="933" spans="1:10" x14ac:dyDescent="0.2">
      <c r="A933" s="84" t="s">
        <v>1964</v>
      </c>
      <c r="B933" s="68"/>
      <c r="C933" s="146" t="s">
        <v>1965</v>
      </c>
      <c r="D933" s="5" t="s">
        <v>133</v>
      </c>
      <c r="E933" s="7" t="s">
        <v>1963</v>
      </c>
      <c r="F933" s="53">
        <v>1.3</v>
      </c>
      <c r="G933" s="126">
        <f t="shared" si="96"/>
        <v>1.1926605504587156</v>
      </c>
      <c r="H933" s="24"/>
      <c r="I933" s="25">
        <f t="shared" si="97"/>
        <v>0</v>
      </c>
      <c r="J933" s="126">
        <f t="shared" si="98"/>
        <v>0</v>
      </c>
    </row>
    <row r="934" spans="1:10" x14ac:dyDescent="0.2">
      <c r="A934" s="84" t="s">
        <v>1966</v>
      </c>
      <c r="B934" s="68" t="s">
        <v>1967</v>
      </c>
      <c r="C934" s="146" t="s">
        <v>1968</v>
      </c>
      <c r="D934" s="5" t="s">
        <v>133</v>
      </c>
      <c r="E934" s="7" t="s">
        <v>1963</v>
      </c>
      <c r="F934" s="53">
        <v>20.48</v>
      </c>
      <c r="G934" s="126">
        <f t="shared" si="96"/>
        <v>18.788990825688071</v>
      </c>
      <c r="H934" s="24"/>
      <c r="I934" s="25">
        <f t="shared" si="97"/>
        <v>0</v>
      </c>
      <c r="J934" s="126">
        <f t="shared" si="98"/>
        <v>0</v>
      </c>
    </row>
    <row r="935" spans="1:10" x14ac:dyDescent="0.2">
      <c r="A935" s="84" t="s">
        <v>1969</v>
      </c>
      <c r="B935" s="68" t="s">
        <v>1970</v>
      </c>
      <c r="C935" s="141" t="s">
        <v>1971</v>
      </c>
      <c r="D935" s="5" t="s">
        <v>133</v>
      </c>
      <c r="E935" s="7" t="s">
        <v>1972</v>
      </c>
      <c r="F935" s="53">
        <v>38.4</v>
      </c>
      <c r="G935" s="126">
        <f t="shared" si="96"/>
        <v>35.229357798165132</v>
      </c>
      <c r="H935" s="24"/>
      <c r="I935" s="25">
        <f t="shared" si="97"/>
        <v>0</v>
      </c>
      <c r="J935" s="126">
        <f t="shared" si="98"/>
        <v>0</v>
      </c>
    </row>
    <row r="936" spans="1:10" x14ac:dyDescent="0.2">
      <c r="A936" s="84" t="s">
        <v>1973</v>
      </c>
      <c r="B936" s="68"/>
      <c r="C936" s="141" t="s">
        <v>1974</v>
      </c>
      <c r="D936" s="5" t="s">
        <v>133</v>
      </c>
      <c r="E936" s="7" t="s">
        <v>1972</v>
      </c>
      <c r="F936" s="53">
        <v>1.3</v>
      </c>
      <c r="G936" s="126">
        <f t="shared" si="96"/>
        <v>1.1926605504587156</v>
      </c>
      <c r="H936" s="24"/>
      <c r="I936" s="25">
        <f t="shared" si="97"/>
        <v>0</v>
      </c>
      <c r="J936" s="126">
        <f t="shared" si="98"/>
        <v>0</v>
      </c>
    </row>
    <row r="937" spans="1:10" x14ac:dyDescent="0.2">
      <c r="A937" s="84" t="s">
        <v>1975</v>
      </c>
      <c r="B937" s="68" t="s">
        <v>1976</v>
      </c>
      <c r="C937" s="141" t="s">
        <v>1977</v>
      </c>
      <c r="D937" s="5" t="s">
        <v>133</v>
      </c>
      <c r="E937" s="7" t="s">
        <v>1972</v>
      </c>
      <c r="F937" s="53">
        <v>20.48</v>
      </c>
      <c r="G937" s="126">
        <f t="shared" si="96"/>
        <v>18.788990825688071</v>
      </c>
      <c r="H937" s="24"/>
      <c r="I937" s="25">
        <f t="shared" si="97"/>
        <v>0</v>
      </c>
      <c r="J937" s="126">
        <f t="shared" si="98"/>
        <v>0</v>
      </c>
    </row>
    <row r="938" spans="1:10" x14ac:dyDescent="0.2">
      <c r="A938" s="84" t="s">
        <v>1978</v>
      </c>
      <c r="B938" s="68" t="s">
        <v>1979</v>
      </c>
      <c r="C938" s="141" t="s">
        <v>1980</v>
      </c>
      <c r="D938" s="5" t="s">
        <v>133</v>
      </c>
      <c r="E938" s="5" t="s">
        <v>1756</v>
      </c>
      <c r="F938" s="53">
        <v>38.4</v>
      </c>
      <c r="G938" s="126">
        <f t="shared" si="96"/>
        <v>35.229357798165132</v>
      </c>
      <c r="H938" s="24"/>
      <c r="I938" s="25">
        <f t="shared" si="97"/>
        <v>0</v>
      </c>
      <c r="J938" s="126">
        <f t="shared" si="98"/>
        <v>0</v>
      </c>
    </row>
    <row r="939" spans="1:10" x14ac:dyDescent="0.2">
      <c r="A939" s="84" t="s">
        <v>1981</v>
      </c>
      <c r="B939" s="68"/>
      <c r="C939" s="141" t="s">
        <v>1982</v>
      </c>
      <c r="D939" s="5" t="s">
        <v>133</v>
      </c>
      <c r="E939" s="5" t="s">
        <v>1756</v>
      </c>
      <c r="F939" s="53">
        <v>1.3</v>
      </c>
      <c r="G939" s="126">
        <f t="shared" si="96"/>
        <v>1.1926605504587156</v>
      </c>
      <c r="H939" s="24"/>
      <c r="I939" s="25">
        <f t="shared" si="97"/>
        <v>0</v>
      </c>
      <c r="J939" s="126">
        <f t="shared" si="98"/>
        <v>0</v>
      </c>
    </row>
    <row r="940" spans="1:10" x14ac:dyDescent="0.2">
      <c r="A940" s="84" t="s">
        <v>1983</v>
      </c>
      <c r="B940" s="68" t="s">
        <v>1984</v>
      </c>
      <c r="C940" s="141" t="s">
        <v>1985</v>
      </c>
      <c r="D940" s="5" t="s">
        <v>133</v>
      </c>
      <c r="E940" s="5" t="s">
        <v>1756</v>
      </c>
      <c r="F940" s="53">
        <v>20.48</v>
      </c>
      <c r="G940" s="126">
        <f t="shared" si="96"/>
        <v>18.788990825688071</v>
      </c>
      <c r="H940" s="24"/>
      <c r="I940" s="25">
        <f t="shared" si="97"/>
        <v>0</v>
      </c>
      <c r="J940" s="126">
        <f t="shared" si="98"/>
        <v>0</v>
      </c>
    </row>
    <row r="941" spans="1:10" x14ac:dyDescent="0.2">
      <c r="A941" s="80"/>
      <c r="C941" s="182"/>
      <c r="D941" s="183"/>
      <c r="E941" s="184" t="s">
        <v>1986</v>
      </c>
      <c r="F941" s="185"/>
      <c r="G941" s="185"/>
      <c r="H941" s="186"/>
      <c r="I941" s="19">
        <f>SUM(I824:I940)</f>
        <v>0</v>
      </c>
      <c r="J941" s="170">
        <f>SUM(J824:J940)</f>
        <v>0</v>
      </c>
    </row>
    <row r="942" spans="1:10" ht="12" customHeight="1" x14ac:dyDescent="0.2">
      <c r="A942" s="80"/>
      <c r="C942" s="188" t="s">
        <v>1987</v>
      </c>
      <c r="D942" s="189"/>
      <c r="E942" s="189"/>
      <c r="F942" s="189"/>
      <c r="G942" s="189"/>
      <c r="H942" s="190"/>
      <c r="I942" s="79"/>
      <c r="J942" s="81"/>
    </row>
    <row r="943" spans="1:10" ht="36" x14ac:dyDescent="0.2">
      <c r="A943" s="98" t="s">
        <v>357</v>
      </c>
      <c r="B943" s="41" t="s">
        <v>358</v>
      </c>
      <c r="C943" s="1" t="s">
        <v>1</v>
      </c>
      <c r="D943" s="1" t="s">
        <v>2</v>
      </c>
      <c r="E943" s="1" t="s">
        <v>3</v>
      </c>
      <c r="F943" s="8" t="s">
        <v>307</v>
      </c>
      <c r="G943" s="10" t="s">
        <v>713</v>
      </c>
      <c r="H943" s="9" t="s">
        <v>714</v>
      </c>
      <c r="I943" s="8" t="s">
        <v>715</v>
      </c>
      <c r="J943" s="83" t="s">
        <v>680</v>
      </c>
    </row>
    <row r="944" spans="1:10" x14ac:dyDescent="0.2">
      <c r="A944" s="58">
        <v>11101014</v>
      </c>
      <c r="B944" s="63" t="s">
        <v>1988</v>
      </c>
      <c r="C944" s="131" t="s">
        <v>1989</v>
      </c>
      <c r="D944" s="2" t="s">
        <v>4</v>
      </c>
      <c r="E944" s="2" t="s">
        <v>1990</v>
      </c>
      <c r="F944" s="28">
        <v>22.9</v>
      </c>
      <c r="G944" s="121">
        <f t="shared" ref="G944:G1007" si="99">F944/1.09</f>
        <v>21.009174311926603</v>
      </c>
      <c r="H944" s="14"/>
      <c r="I944" s="15">
        <f t="shared" ref="I944:I1013" si="100">F944*H944</f>
        <v>0</v>
      </c>
      <c r="J944" s="121">
        <f t="shared" ref="J944:J1013" si="101">I944/1.09</f>
        <v>0</v>
      </c>
    </row>
    <row r="945" spans="1:10" x14ac:dyDescent="0.2">
      <c r="A945" s="58" t="s">
        <v>1991</v>
      </c>
      <c r="B945" s="63"/>
      <c r="C945" s="131" t="s">
        <v>1992</v>
      </c>
      <c r="D945" s="2" t="s">
        <v>4</v>
      </c>
      <c r="E945" s="2" t="s">
        <v>1990</v>
      </c>
      <c r="F945" s="28">
        <v>1</v>
      </c>
      <c r="G945" s="121">
        <f t="shared" si="99"/>
        <v>0.9174311926605504</v>
      </c>
      <c r="H945" s="14"/>
      <c r="I945" s="15">
        <f t="shared" si="100"/>
        <v>0</v>
      </c>
      <c r="J945" s="121">
        <f t="shared" si="101"/>
        <v>0</v>
      </c>
    </row>
    <row r="946" spans="1:10" x14ac:dyDescent="0.2">
      <c r="A946" s="57">
        <v>21101012</v>
      </c>
      <c r="B946" s="60" t="s">
        <v>1993</v>
      </c>
      <c r="C946" s="132" t="s">
        <v>1994</v>
      </c>
      <c r="D946" s="3" t="s">
        <v>5</v>
      </c>
      <c r="E946" s="3" t="s">
        <v>723</v>
      </c>
      <c r="F946" s="27">
        <v>22.9</v>
      </c>
      <c r="G946" s="122">
        <f t="shared" si="99"/>
        <v>21.009174311926603</v>
      </c>
      <c r="H946" s="17"/>
      <c r="I946" s="18">
        <f t="shared" si="100"/>
        <v>0</v>
      </c>
      <c r="J946" s="122">
        <f t="shared" si="101"/>
        <v>0</v>
      </c>
    </row>
    <row r="947" spans="1:10" x14ac:dyDescent="0.2">
      <c r="A947" s="57" t="s">
        <v>1995</v>
      </c>
      <c r="B947" s="60"/>
      <c r="C947" s="132" t="s">
        <v>1996</v>
      </c>
      <c r="D947" s="3" t="s">
        <v>5</v>
      </c>
      <c r="E947" s="3" t="s">
        <v>723</v>
      </c>
      <c r="F947" s="27">
        <v>1</v>
      </c>
      <c r="G947" s="122">
        <f t="shared" si="99"/>
        <v>0.9174311926605504</v>
      </c>
      <c r="H947" s="17"/>
      <c r="I947" s="18">
        <f t="shared" si="100"/>
        <v>0</v>
      </c>
      <c r="J947" s="122">
        <f t="shared" si="101"/>
        <v>0</v>
      </c>
    </row>
    <row r="948" spans="1:10" x14ac:dyDescent="0.2">
      <c r="A948" s="58">
        <v>11101015</v>
      </c>
      <c r="B948" s="63" t="s">
        <v>1997</v>
      </c>
      <c r="C948" s="131" t="s">
        <v>1998</v>
      </c>
      <c r="D948" s="2" t="s">
        <v>4</v>
      </c>
      <c r="E948" s="2" t="s">
        <v>1999</v>
      </c>
      <c r="F948" s="28">
        <v>29.9</v>
      </c>
      <c r="G948" s="121">
        <f t="shared" si="99"/>
        <v>27.431192660550455</v>
      </c>
      <c r="H948" s="14"/>
      <c r="I948" s="15">
        <f t="shared" si="100"/>
        <v>0</v>
      </c>
      <c r="J948" s="121">
        <f t="shared" si="101"/>
        <v>0</v>
      </c>
    </row>
    <row r="949" spans="1:10" x14ac:dyDescent="0.2">
      <c r="A949" s="58" t="s">
        <v>2000</v>
      </c>
      <c r="B949" s="63"/>
      <c r="C949" s="131" t="s">
        <v>2001</v>
      </c>
      <c r="D949" s="2" t="s">
        <v>4</v>
      </c>
      <c r="E949" s="2" t="s">
        <v>1999</v>
      </c>
      <c r="F949" s="28">
        <v>1.4</v>
      </c>
      <c r="G949" s="121">
        <f t="shared" si="99"/>
        <v>1.2844036697247705</v>
      </c>
      <c r="H949" s="14"/>
      <c r="I949" s="15">
        <f t="shared" si="100"/>
        <v>0</v>
      </c>
      <c r="J949" s="121">
        <f t="shared" si="101"/>
        <v>0</v>
      </c>
    </row>
    <row r="950" spans="1:10" x14ac:dyDescent="0.2">
      <c r="A950" s="57">
        <v>21101011</v>
      </c>
      <c r="B950" s="60" t="s">
        <v>2002</v>
      </c>
      <c r="C950" s="132" t="s">
        <v>2003</v>
      </c>
      <c r="D950" s="3" t="s">
        <v>5</v>
      </c>
      <c r="E950" s="3" t="s">
        <v>2004</v>
      </c>
      <c r="F950" s="27">
        <v>29.9</v>
      </c>
      <c r="G950" s="122">
        <f t="shared" si="99"/>
        <v>27.431192660550455</v>
      </c>
      <c r="H950" s="17"/>
      <c r="I950" s="18">
        <f t="shared" si="100"/>
        <v>0</v>
      </c>
      <c r="J950" s="122">
        <f t="shared" si="101"/>
        <v>0</v>
      </c>
    </row>
    <row r="951" spans="1:10" x14ac:dyDescent="0.2">
      <c r="A951" s="57" t="s">
        <v>2005</v>
      </c>
      <c r="B951" s="60"/>
      <c r="C951" s="132" t="s">
        <v>2006</v>
      </c>
      <c r="D951" s="3" t="s">
        <v>5</v>
      </c>
      <c r="E951" s="3" t="s">
        <v>2004</v>
      </c>
      <c r="F951" s="27">
        <v>1.4</v>
      </c>
      <c r="G951" s="122">
        <f t="shared" si="99"/>
        <v>1.2844036697247705</v>
      </c>
      <c r="H951" s="17"/>
      <c r="I951" s="18">
        <f t="shared" si="100"/>
        <v>0</v>
      </c>
      <c r="J951" s="122">
        <f t="shared" si="101"/>
        <v>0</v>
      </c>
    </row>
    <row r="952" spans="1:10" x14ac:dyDescent="0.2">
      <c r="A952" s="58">
        <v>11102007</v>
      </c>
      <c r="B952" s="63" t="s">
        <v>2007</v>
      </c>
      <c r="C952" s="131" t="s">
        <v>2008</v>
      </c>
      <c r="D952" s="2" t="s">
        <v>4</v>
      </c>
      <c r="E952" s="2" t="s">
        <v>2009</v>
      </c>
      <c r="F952" s="28">
        <v>16.899999999999999</v>
      </c>
      <c r="G952" s="121">
        <f t="shared" si="99"/>
        <v>15.5045871559633</v>
      </c>
      <c r="H952" s="14"/>
      <c r="I952" s="15">
        <f t="shared" si="100"/>
        <v>0</v>
      </c>
      <c r="J952" s="121">
        <f t="shared" si="101"/>
        <v>0</v>
      </c>
    </row>
    <row r="953" spans="1:10" x14ac:dyDescent="0.2">
      <c r="A953" s="58" t="s">
        <v>2010</v>
      </c>
      <c r="B953" s="63"/>
      <c r="C953" s="131" t="s">
        <v>2011</v>
      </c>
      <c r="D953" s="2" t="s">
        <v>4</v>
      </c>
      <c r="E953" s="2" t="s">
        <v>2009</v>
      </c>
      <c r="F953" s="28">
        <v>0.5</v>
      </c>
      <c r="G953" s="121">
        <f t="shared" si="99"/>
        <v>0.4587155963302752</v>
      </c>
      <c r="H953" s="14"/>
      <c r="I953" s="15">
        <f t="shared" si="100"/>
        <v>0</v>
      </c>
      <c r="J953" s="121">
        <f t="shared" si="101"/>
        <v>0</v>
      </c>
    </row>
    <row r="954" spans="1:10" x14ac:dyDescent="0.2">
      <c r="A954" s="57">
        <v>21102004</v>
      </c>
      <c r="B954" s="60" t="s">
        <v>2012</v>
      </c>
      <c r="C954" s="132" t="s">
        <v>2013</v>
      </c>
      <c r="D954" s="3" t="s">
        <v>5</v>
      </c>
      <c r="E954" s="3" t="s">
        <v>1138</v>
      </c>
      <c r="F954" s="27">
        <v>16.899999999999999</v>
      </c>
      <c r="G954" s="122">
        <f t="shared" si="99"/>
        <v>15.5045871559633</v>
      </c>
      <c r="H954" s="17"/>
      <c r="I954" s="18">
        <f t="shared" si="100"/>
        <v>0</v>
      </c>
      <c r="J954" s="122">
        <f t="shared" si="101"/>
        <v>0</v>
      </c>
    </row>
    <row r="955" spans="1:10" x14ac:dyDescent="0.2">
      <c r="A955" s="57" t="s">
        <v>2014</v>
      </c>
      <c r="B955" s="60"/>
      <c r="C955" s="132" t="s">
        <v>2015</v>
      </c>
      <c r="D955" s="3" t="s">
        <v>5</v>
      </c>
      <c r="E955" s="3" t="s">
        <v>1138</v>
      </c>
      <c r="F955" s="27">
        <v>0.5</v>
      </c>
      <c r="G955" s="122">
        <f t="shared" si="99"/>
        <v>0.4587155963302752</v>
      </c>
      <c r="H955" s="17"/>
      <c r="I955" s="18">
        <f t="shared" si="100"/>
        <v>0</v>
      </c>
      <c r="J955" s="122">
        <f t="shared" si="101"/>
        <v>0</v>
      </c>
    </row>
    <row r="956" spans="1:10" x14ac:dyDescent="0.2">
      <c r="A956" s="58">
        <v>11117006</v>
      </c>
      <c r="B956" s="63" t="s">
        <v>2016</v>
      </c>
      <c r="C956" s="131" t="s">
        <v>2017</v>
      </c>
      <c r="D956" s="2" t="s">
        <v>4</v>
      </c>
      <c r="E956" s="2" t="s">
        <v>2018</v>
      </c>
      <c r="F956" s="28">
        <v>16.899999999999999</v>
      </c>
      <c r="G956" s="121">
        <f t="shared" si="99"/>
        <v>15.5045871559633</v>
      </c>
      <c r="H956" s="14"/>
      <c r="I956" s="15">
        <f t="shared" si="100"/>
        <v>0</v>
      </c>
      <c r="J956" s="121">
        <f t="shared" si="101"/>
        <v>0</v>
      </c>
    </row>
    <row r="957" spans="1:10" x14ac:dyDescent="0.2">
      <c r="A957" s="58" t="s">
        <v>2019</v>
      </c>
      <c r="B957" s="63"/>
      <c r="C957" s="131" t="s">
        <v>2020</v>
      </c>
      <c r="D957" s="2" t="s">
        <v>4</v>
      </c>
      <c r="E957" s="2" t="s">
        <v>2018</v>
      </c>
      <c r="F957" s="28">
        <v>0.8</v>
      </c>
      <c r="G957" s="121">
        <f t="shared" si="99"/>
        <v>0.73394495412844041</v>
      </c>
      <c r="H957" s="14"/>
      <c r="I957" s="15">
        <f t="shared" si="100"/>
        <v>0</v>
      </c>
      <c r="J957" s="121">
        <f t="shared" si="101"/>
        <v>0</v>
      </c>
    </row>
    <row r="958" spans="1:10" x14ac:dyDescent="0.2">
      <c r="A958" s="57">
        <v>21117006</v>
      </c>
      <c r="B958" s="60" t="s">
        <v>2021</v>
      </c>
      <c r="C958" s="132" t="s">
        <v>2022</v>
      </c>
      <c r="D958" s="3" t="s">
        <v>5</v>
      </c>
      <c r="E958" s="3" t="s">
        <v>2023</v>
      </c>
      <c r="F958" s="27">
        <v>16.899999999999999</v>
      </c>
      <c r="G958" s="122">
        <f t="shared" si="99"/>
        <v>15.5045871559633</v>
      </c>
      <c r="H958" s="17"/>
      <c r="I958" s="18">
        <f t="shared" si="100"/>
        <v>0</v>
      </c>
      <c r="J958" s="122">
        <f t="shared" si="101"/>
        <v>0</v>
      </c>
    </row>
    <row r="959" spans="1:10" x14ac:dyDescent="0.2">
      <c r="A959" s="57" t="s">
        <v>2024</v>
      </c>
      <c r="B959" s="60"/>
      <c r="C959" s="132" t="s">
        <v>2025</v>
      </c>
      <c r="D959" s="3" t="s">
        <v>5</v>
      </c>
      <c r="E959" s="3" t="s">
        <v>2023</v>
      </c>
      <c r="F959" s="27">
        <v>0.8</v>
      </c>
      <c r="G959" s="122">
        <f t="shared" si="99"/>
        <v>0.73394495412844041</v>
      </c>
      <c r="H959" s="17"/>
      <c r="I959" s="18">
        <f t="shared" si="100"/>
        <v>0</v>
      </c>
      <c r="J959" s="122">
        <f t="shared" si="101"/>
        <v>0</v>
      </c>
    </row>
    <row r="960" spans="1:10" x14ac:dyDescent="0.2">
      <c r="A960" s="84" t="s">
        <v>1640</v>
      </c>
      <c r="B960" s="68" t="s">
        <v>1641</v>
      </c>
      <c r="C960" s="5" t="s">
        <v>1642</v>
      </c>
      <c r="D960" s="5" t="s">
        <v>133</v>
      </c>
      <c r="E960" s="5" t="s">
        <v>1257</v>
      </c>
      <c r="F960" s="53">
        <v>39.9</v>
      </c>
      <c r="G960" s="126">
        <f t="shared" si="99"/>
        <v>36.605504587155963</v>
      </c>
      <c r="H960" s="24"/>
      <c r="I960" s="25">
        <f t="shared" si="100"/>
        <v>0</v>
      </c>
      <c r="J960" s="126">
        <f t="shared" si="101"/>
        <v>0</v>
      </c>
    </row>
    <row r="961" spans="1:10" x14ac:dyDescent="0.2">
      <c r="A961" s="84" t="s">
        <v>1643</v>
      </c>
      <c r="B961" s="68"/>
      <c r="C961" s="5" t="s">
        <v>1644</v>
      </c>
      <c r="D961" s="5" t="s">
        <v>133</v>
      </c>
      <c r="E961" s="5" t="s">
        <v>1257</v>
      </c>
      <c r="F961" s="53">
        <v>1.3</v>
      </c>
      <c r="G961" s="126">
        <f t="shared" si="99"/>
        <v>1.1926605504587156</v>
      </c>
      <c r="H961" s="24"/>
      <c r="I961" s="25">
        <f t="shared" si="100"/>
        <v>0</v>
      </c>
      <c r="J961" s="126">
        <f t="shared" si="101"/>
        <v>0</v>
      </c>
    </row>
    <row r="962" spans="1:10" x14ac:dyDescent="0.2">
      <c r="A962" s="84" t="s">
        <v>1645</v>
      </c>
      <c r="B962" s="68" t="s">
        <v>1646</v>
      </c>
      <c r="C962" s="5" t="s">
        <v>1647</v>
      </c>
      <c r="D962" s="5" t="s">
        <v>133</v>
      </c>
      <c r="E962" s="5" t="s">
        <v>1257</v>
      </c>
      <c r="F962" s="53">
        <v>20.48</v>
      </c>
      <c r="G962" s="126">
        <f t="shared" si="99"/>
        <v>18.788990825688071</v>
      </c>
      <c r="H962" s="24"/>
      <c r="I962" s="25">
        <f t="shared" si="100"/>
        <v>0</v>
      </c>
      <c r="J962" s="126">
        <f t="shared" si="101"/>
        <v>0</v>
      </c>
    </row>
    <row r="963" spans="1:10" x14ac:dyDescent="0.2">
      <c r="A963" s="84" t="s">
        <v>2026</v>
      </c>
      <c r="B963" s="68" t="s">
        <v>2027</v>
      </c>
      <c r="C963" s="141" t="s">
        <v>2028</v>
      </c>
      <c r="D963" s="5" t="s">
        <v>133</v>
      </c>
      <c r="E963" s="5" t="s">
        <v>1257</v>
      </c>
      <c r="F963" s="53">
        <v>37.5</v>
      </c>
      <c r="G963" s="126">
        <f t="shared" si="99"/>
        <v>34.403669724770637</v>
      </c>
      <c r="H963" s="24"/>
      <c r="I963" s="25">
        <f t="shared" si="100"/>
        <v>0</v>
      </c>
      <c r="J963" s="126">
        <f t="shared" si="101"/>
        <v>0</v>
      </c>
    </row>
    <row r="964" spans="1:10" x14ac:dyDescent="0.2">
      <c r="A964" s="84" t="s">
        <v>2029</v>
      </c>
      <c r="B964" s="68"/>
      <c r="C964" s="141" t="s">
        <v>2030</v>
      </c>
      <c r="D964" s="5" t="s">
        <v>133</v>
      </c>
      <c r="E964" s="5" t="s">
        <v>1257</v>
      </c>
      <c r="F964" s="53">
        <v>1.7</v>
      </c>
      <c r="G964" s="126">
        <f t="shared" si="99"/>
        <v>1.5596330275229355</v>
      </c>
      <c r="H964" s="24"/>
      <c r="I964" s="25">
        <f t="shared" si="100"/>
        <v>0</v>
      </c>
      <c r="J964" s="126">
        <f t="shared" si="101"/>
        <v>0</v>
      </c>
    </row>
    <row r="965" spans="1:10" x14ac:dyDescent="0.2">
      <c r="A965" s="84" t="s">
        <v>2031</v>
      </c>
      <c r="B965" s="68" t="s">
        <v>2032</v>
      </c>
      <c r="C965" s="141" t="s">
        <v>2033</v>
      </c>
      <c r="D965" s="5" t="s">
        <v>133</v>
      </c>
      <c r="E965" s="5" t="s">
        <v>1257</v>
      </c>
      <c r="F965" s="53">
        <v>20.48</v>
      </c>
      <c r="G965" s="126">
        <f t="shared" si="99"/>
        <v>18.788990825688071</v>
      </c>
      <c r="H965" s="24"/>
      <c r="I965" s="25">
        <f t="shared" si="100"/>
        <v>0</v>
      </c>
      <c r="J965" s="126">
        <f t="shared" si="101"/>
        <v>0</v>
      </c>
    </row>
    <row r="966" spans="1:10" x14ac:dyDescent="0.2">
      <c r="A966" s="84" t="s">
        <v>1648</v>
      </c>
      <c r="B966" s="68" t="s">
        <v>1649</v>
      </c>
      <c r="C966" s="5" t="s">
        <v>1650</v>
      </c>
      <c r="D966" s="5" t="s">
        <v>133</v>
      </c>
      <c r="E966" s="5" t="s">
        <v>1651</v>
      </c>
      <c r="F966" s="53">
        <v>39.9</v>
      </c>
      <c r="G966" s="126">
        <f t="shared" si="99"/>
        <v>36.605504587155963</v>
      </c>
      <c r="H966" s="24"/>
      <c r="I966" s="25">
        <f t="shared" si="100"/>
        <v>0</v>
      </c>
      <c r="J966" s="126">
        <f t="shared" si="101"/>
        <v>0</v>
      </c>
    </row>
    <row r="967" spans="1:10" x14ac:dyDescent="0.2">
      <c r="A967" s="84" t="s">
        <v>1652</v>
      </c>
      <c r="B967" s="68"/>
      <c r="C967" s="5" t="s">
        <v>1653</v>
      </c>
      <c r="D967" s="5" t="s">
        <v>133</v>
      </c>
      <c r="E967" s="5" t="s">
        <v>1651</v>
      </c>
      <c r="F967" s="53">
        <v>1.3</v>
      </c>
      <c r="G967" s="126">
        <f t="shared" si="99"/>
        <v>1.1926605504587156</v>
      </c>
      <c r="H967" s="24"/>
      <c r="I967" s="25">
        <f t="shared" si="100"/>
        <v>0</v>
      </c>
      <c r="J967" s="126">
        <f t="shared" si="101"/>
        <v>0</v>
      </c>
    </row>
    <row r="968" spans="1:10" x14ac:dyDescent="0.2">
      <c r="A968" s="84" t="s">
        <v>1654</v>
      </c>
      <c r="B968" s="68" t="s">
        <v>1655</v>
      </c>
      <c r="C968" s="5" t="s">
        <v>1656</v>
      </c>
      <c r="D968" s="5" t="s">
        <v>133</v>
      </c>
      <c r="E968" s="5" t="s">
        <v>1651</v>
      </c>
      <c r="F968" s="53">
        <v>20.48</v>
      </c>
      <c r="G968" s="126">
        <f t="shared" si="99"/>
        <v>18.788990825688071</v>
      </c>
      <c r="H968" s="24"/>
      <c r="I968" s="25">
        <f t="shared" si="100"/>
        <v>0</v>
      </c>
      <c r="J968" s="126">
        <f t="shared" si="101"/>
        <v>0</v>
      </c>
    </row>
    <row r="969" spans="1:10" x14ac:dyDescent="0.2">
      <c r="A969" s="84" t="s">
        <v>2034</v>
      </c>
      <c r="B969" s="68" t="s">
        <v>2035</v>
      </c>
      <c r="C969" s="141" t="s">
        <v>2036</v>
      </c>
      <c r="D969" s="5" t="s">
        <v>133</v>
      </c>
      <c r="E969" s="5" t="s">
        <v>1651</v>
      </c>
      <c r="F969" s="53">
        <v>37.5</v>
      </c>
      <c r="G969" s="126">
        <f t="shared" si="99"/>
        <v>34.403669724770637</v>
      </c>
      <c r="H969" s="24"/>
      <c r="I969" s="25">
        <f t="shared" si="100"/>
        <v>0</v>
      </c>
      <c r="J969" s="126">
        <f t="shared" si="101"/>
        <v>0</v>
      </c>
    </row>
    <row r="970" spans="1:10" x14ac:dyDescent="0.2">
      <c r="A970" s="84" t="s">
        <v>2037</v>
      </c>
      <c r="B970" s="68"/>
      <c r="C970" s="141" t="s">
        <v>2038</v>
      </c>
      <c r="D970" s="5" t="s">
        <v>133</v>
      </c>
      <c r="E970" s="5" t="s">
        <v>1651</v>
      </c>
      <c r="F970" s="53">
        <v>1.7</v>
      </c>
      <c r="G970" s="126">
        <f t="shared" si="99"/>
        <v>1.5596330275229355</v>
      </c>
      <c r="H970" s="24"/>
      <c r="I970" s="25">
        <f t="shared" si="100"/>
        <v>0</v>
      </c>
      <c r="J970" s="126">
        <f t="shared" si="101"/>
        <v>0</v>
      </c>
    </row>
    <row r="971" spans="1:10" x14ac:dyDescent="0.2">
      <c r="A971" s="84" t="s">
        <v>2039</v>
      </c>
      <c r="B971" s="68" t="s">
        <v>2040</v>
      </c>
      <c r="C971" s="141" t="s">
        <v>2041</v>
      </c>
      <c r="D971" s="5" t="s">
        <v>133</v>
      </c>
      <c r="E971" s="5" t="s">
        <v>1651</v>
      </c>
      <c r="F971" s="53">
        <v>20.48</v>
      </c>
      <c r="G971" s="126">
        <f t="shared" si="99"/>
        <v>18.788990825688071</v>
      </c>
      <c r="H971" s="24"/>
      <c r="I971" s="25">
        <f t="shared" si="100"/>
        <v>0</v>
      </c>
      <c r="J971" s="126">
        <f t="shared" si="101"/>
        <v>0</v>
      </c>
    </row>
    <row r="972" spans="1:10" x14ac:dyDescent="0.2">
      <c r="A972" s="85">
        <v>70918036</v>
      </c>
      <c r="B972" s="86" t="s">
        <v>1663</v>
      </c>
      <c r="C972" s="87" t="s">
        <v>1664</v>
      </c>
      <c r="D972" s="87" t="s">
        <v>138</v>
      </c>
      <c r="E972" s="87" t="s">
        <v>1320</v>
      </c>
      <c r="F972" s="88">
        <v>44.9</v>
      </c>
      <c r="G972" s="128">
        <f t="shared" si="99"/>
        <v>41.192660550458712</v>
      </c>
      <c r="H972" s="89"/>
      <c r="I972" s="90">
        <f t="shared" si="100"/>
        <v>0</v>
      </c>
      <c r="J972" s="128">
        <f t="shared" si="101"/>
        <v>0</v>
      </c>
    </row>
    <row r="973" spans="1:10" x14ac:dyDescent="0.2">
      <c r="A973" s="85" t="s">
        <v>1665</v>
      </c>
      <c r="B973" s="86"/>
      <c r="C973" s="87" t="s">
        <v>1666</v>
      </c>
      <c r="D973" s="87" t="s">
        <v>138</v>
      </c>
      <c r="E973" s="87" t="s">
        <v>1320</v>
      </c>
      <c r="F973" s="88">
        <v>1.3</v>
      </c>
      <c r="G973" s="128">
        <f t="shared" si="99"/>
        <v>1.1926605504587156</v>
      </c>
      <c r="H973" s="89"/>
      <c r="I973" s="90">
        <f t="shared" si="100"/>
        <v>0</v>
      </c>
      <c r="J973" s="128">
        <f t="shared" si="101"/>
        <v>0</v>
      </c>
    </row>
    <row r="974" spans="1:10" x14ac:dyDescent="0.2">
      <c r="A974" s="85">
        <v>70918021</v>
      </c>
      <c r="B974" s="86" t="s">
        <v>1667</v>
      </c>
      <c r="C974" s="87" t="s">
        <v>1668</v>
      </c>
      <c r="D974" s="87" t="s">
        <v>138</v>
      </c>
      <c r="E974" s="87" t="s">
        <v>1669</v>
      </c>
      <c r="F974" s="88">
        <v>20.48</v>
      </c>
      <c r="G974" s="128">
        <f t="shared" si="99"/>
        <v>18.788990825688071</v>
      </c>
      <c r="H974" s="89"/>
      <c r="I974" s="90">
        <f t="shared" si="100"/>
        <v>0</v>
      </c>
      <c r="J974" s="128">
        <f t="shared" si="101"/>
        <v>0</v>
      </c>
    </row>
    <row r="975" spans="1:10" x14ac:dyDescent="0.2">
      <c r="A975" s="85">
        <v>70918034</v>
      </c>
      <c r="B975" s="86" t="s">
        <v>1670</v>
      </c>
      <c r="C975" s="87" t="s">
        <v>1671</v>
      </c>
      <c r="D975" s="87" t="s">
        <v>138</v>
      </c>
      <c r="E975" s="87" t="s">
        <v>1672</v>
      </c>
      <c r="F975" s="88">
        <v>44.9</v>
      </c>
      <c r="G975" s="128">
        <f t="shared" si="99"/>
        <v>41.192660550458712</v>
      </c>
      <c r="H975" s="89"/>
      <c r="I975" s="90">
        <f t="shared" si="100"/>
        <v>0</v>
      </c>
      <c r="J975" s="128">
        <f t="shared" si="101"/>
        <v>0</v>
      </c>
    </row>
    <row r="976" spans="1:10" x14ac:dyDescent="0.2">
      <c r="A976" s="85" t="s">
        <v>1673</v>
      </c>
      <c r="B976" s="86"/>
      <c r="C976" s="87" t="s">
        <v>1674</v>
      </c>
      <c r="D976" s="87" t="s">
        <v>138</v>
      </c>
      <c r="E976" s="87" t="s">
        <v>1672</v>
      </c>
      <c r="F976" s="88">
        <v>1.3</v>
      </c>
      <c r="G976" s="128">
        <f t="shared" si="99"/>
        <v>1.1926605504587156</v>
      </c>
      <c r="H976" s="89"/>
      <c r="I976" s="90">
        <f t="shared" si="100"/>
        <v>0</v>
      </c>
      <c r="J976" s="128">
        <f t="shared" si="101"/>
        <v>0</v>
      </c>
    </row>
    <row r="977" spans="1:10" x14ac:dyDescent="0.2">
      <c r="A977" s="85">
        <v>70918025</v>
      </c>
      <c r="B977" s="86" t="s">
        <v>1675</v>
      </c>
      <c r="C977" s="87" t="s">
        <v>1676</v>
      </c>
      <c r="D977" s="87" t="s">
        <v>138</v>
      </c>
      <c r="E977" s="87" t="s">
        <v>1677</v>
      </c>
      <c r="F977" s="88">
        <v>20.48</v>
      </c>
      <c r="G977" s="128">
        <f t="shared" si="99"/>
        <v>18.788990825688071</v>
      </c>
      <c r="H977" s="89"/>
      <c r="I977" s="90">
        <f t="shared" si="100"/>
        <v>0</v>
      </c>
      <c r="J977" s="128">
        <f t="shared" si="101"/>
        <v>0</v>
      </c>
    </row>
    <row r="978" spans="1:10" x14ac:dyDescent="0.2">
      <c r="A978" s="85">
        <v>799181991</v>
      </c>
      <c r="B978" s="86" t="s">
        <v>2042</v>
      </c>
      <c r="C978" s="148" t="s">
        <v>2043</v>
      </c>
      <c r="D978" s="87" t="s">
        <v>138</v>
      </c>
      <c r="E978" s="87" t="s">
        <v>2044</v>
      </c>
      <c r="F978" s="88">
        <v>44.9</v>
      </c>
      <c r="G978" s="128">
        <f t="shared" si="99"/>
        <v>41.192660550458712</v>
      </c>
      <c r="H978" s="89"/>
      <c r="I978" s="90">
        <f t="shared" si="100"/>
        <v>0</v>
      </c>
      <c r="J978" s="128">
        <f t="shared" si="101"/>
        <v>0</v>
      </c>
    </row>
    <row r="979" spans="1:10" x14ac:dyDescent="0.2">
      <c r="A979" s="85" t="s">
        <v>2045</v>
      </c>
      <c r="B979" s="86"/>
      <c r="C979" s="148" t="s">
        <v>2046</v>
      </c>
      <c r="D979" s="87" t="s">
        <v>138</v>
      </c>
      <c r="E979" s="87" t="s">
        <v>2044</v>
      </c>
      <c r="F979" s="178">
        <v>1.7</v>
      </c>
      <c r="G979" s="128">
        <f t="shared" si="99"/>
        <v>1.5596330275229355</v>
      </c>
      <c r="H979" s="89"/>
      <c r="I979" s="90">
        <f t="shared" si="100"/>
        <v>0</v>
      </c>
      <c r="J979" s="128">
        <f t="shared" si="101"/>
        <v>0</v>
      </c>
    </row>
    <row r="980" spans="1:10" x14ac:dyDescent="0.2">
      <c r="A980" s="85">
        <v>79918192</v>
      </c>
      <c r="B980" s="86" t="s">
        <v>2047</v>
      </c>
      <c r="C980" s="148" t="s">
        <v>2048</v>
      </c>
      <c r="D980" s="87" t="s">
        <v>138</v>
      </c>
      <c r="E980" s="87" t="s">
        <v>2044</v>
      </c>
      <c r="F980" s="88">
        <v>20.48</v>
      </c>
      <c r="G980" s="128">
        <f t="shared" si="99"/>
        <v>18.788990825688071</v>
      </c>
      <c r="H980" s="89"/>
      <c r="I980" s="90">
        <f t="shared" si="100"/>
        <v>0</v>
      </c>
      <c r="J980" s="128">
        <f t="shared" si="101"/>
        <v>0</v>
      </c>
    </row>
    <row r="981" spans="1:10" x14ac:dyDescent="0.2">
      <c r="A981" s="85">
        <v>79918181</v>
      </c>
      <c r="B981" s="86" t="s">
        <v>2049</v>
      </c>
      <c r="C981" s="148" t="s">
        <v>2050</v>
      </c>
      <c r="D981" s="87" t="s">
        <v>138</v>
      </c>
      <c r="E981" s="87" t="s">
        <v>2051</v>
      </c>
      <c r="F981" s="88">
        <v>44.9</v>
      </c>
      <c r="G981" s="128">
        <f t="shared" si="99"/>
        <v>41.192660550458712</v>
      </c>
      <c r="H981" s="89"/>
      <c r="I981" s="90">
        <f t="shared" si="100"/>
        <v>0</v>
      </c>
      <c r="J981" s="128">
        <f t="shared" si="101"/>
        <v>0</v>
      </c>
    </row>
    <row r="982" spans="1:10" x14ac:dyDescent="0.2">
      <c r="A982" s="85" t="s">
        <v>2052</v>
      </c>
      <c r="B982" s="86"/>
      <c r="C982" s="148" t="s">
        <v>2053</v>
      </c>
      <c r="D982" s="87" t="s">
        <v>138</v>
      </c>
      <c r="E982" s="87" t="s">
        <v>2051</v>
      </c>
      <c r="F982" s="88">
        <v>1.7</v>
      </c>
      <c r="G982" s="128">
        <f t="shared" si="99"/>
        <v>1.5596330275229355</v>
      </c>
      <c r="H982" s="89"/>
      <c r="I982" s="90">
        <f t="shared" si="100"/>
        <v>0</v>
      </c>
      <c r="J982" s="128">
        <f t="shared" si="101"/>
        <v>0</v>
      </c>
    </row>
    <row r="983" spans="1:10" x14ac:dyDescent="0.2">
      <c r="A983" s="85">
        <v>79918182</v>
      </c>
      <c r="B983" s="86" t="s">
        <v>2054</v>
      </c>
      <c r="C983" s="148" t="s">
        <v>2055</v>
      </c>
      <c r="D983" s="87" t="s">
        <v>138</v>
      </c>
      <c r="E983" s="87" t="s">
        <v>2056</v>
      </c>
      <c r="F983" s="88">
        <v>20.48</v>
      </c>
      <c r="G983" s="128">
        <f t="shared" si="99"/>
        <v>18.788990825688071</v>
      </c>
      <c r="H983" s="89"/>
      <c r="I983" s="90">
        <f t="shared" si="100"/>
        <v>0</v>
      </c>
      <c r="J983" s="128">
        <f t="shared" si="101"/>
        <v>0</v>
      </c>
    </row>
    <row r="984" spans="1:10" x14ac:dyDescent="0.2">
      <c r="A984" s="84" t="s">
        <v>1684</v>
      </c>
      <c r="B984" s="68" t="s">
        <v>1685</v>
      </c>
      <c r="C984" s="5" t="s">
        <v>1686</v>
      </c>
      <c r="D984" s="5" t="s">
        <v>133</v>
      </c>
      <c r="E984" s="5" t="s">
        <v>1687</v>
      </c>
      <c r="F984" s="53">
        <v>39.9</v>
      </c>
      <c r="G984" s="126">
        <f t="shared" si="99"/>
        <v>36.605504587155963</v>
      </c>
      <c r="H984" s="24"/>
      <c r="I984" s="25">
        <f t="shared" si="100"/>
        <v>0</v>
      </c>
      <c r="J984" s="126">
        <f t="shared" si="101"/>
        <v>0</v>
      </c>
    </row>
    <row r="985" spans="1:10" x14ac:dyDescent="0.2">
      <c r="A985" s="84" t="s">
        <v>1688</v>
      </c>
      <c r="B985" s="68"/>
      <c r="C985" s="5" t="s">
        <v>1689</v>
      </c>
      <c r="D985" s="5" t="s">
        <v>133</v>
      </c>
      <c r="E985" s="5" t="s">
        <v>1687</v>
      </c>
      <c r="F985" s="53">
        <v>1.3</v>
      </c>
      <c r="G985" s="126">
        <f t="shared" si="99"/>
        <v>1.1926605504587156</v>
      </c>
      <c r="H985" s="24"/>
      <c r="I985" s="25">
        <f t="shared" si="100"/>
        <v>0</v>
      </c>
      <c r="J985" s="126">
        <f t="shared" si="101"/>
        <v>0</v>
      </c>
    </row>
    <row r="986" spans="1:10" x14ac:dyDescent="0.2">
      <c r="A986" s="84" t="s">
        <v>1690</v>
      </c>
      <c r="B986" s="68" t="s">
        <v>1691</v>
      </c>
      <c r="C986" s="5" t="s">
        <v>1692</v>
      </c>
      <c r="D986" s="5" t="s">
        <v>133</v>
      </c>
      <c r="E986" s="5" t="s">
        <v>1687</v>
      </c>
      <c r="F986" s="53">
        <v>20.48</v>
      </c>
      <c r="G986" s="126">
        <f t="shared" si="99"/>
        <v>18.788990825688071</v>
      </c>
      <c r="H986" s="24"/>
      <c r="I986" s="25">
        <f t="shared" si="100"/>
        <v>0</v>
      </c>
      <c r="J986" s="126">
        <f t="shared" si="101"/>
        <v>0</v>
      </c>
    </row>
    <row r="987" spans="1:10" x14ac:dyDescent="0.2">
      <c r="A987" s="84" t="s">
        <v>2057</v>
      </c>
      <c r="B987" s="68" t="s">
        <v>2058</v>
      </c>
      <c r="C987" s="141" t="s">
        <v>2059</v>
      </c>
      <c r="D987" s="5" t="s">
        <v>133</v>
      </c>
      <c r="E987" s="5" t="s">
        <v>1687</v>
      </c>
      <c r="F987" s="53">
        <v>37.5</v>
      </c>
      <c r="G987" s="126">
        <f t="shared" si="99"/>
        <v>34.403669724770637</v>
      </c>
      <c r="H987" s="24"/>
      <c r="I987" s="25">
        <f t="shared" si="100"/>
        <v>0</v>
      </c>
      <c r="J987" s="126">
        <f t="shared" si="101"/>
        <v>0</v>
      </c>
    </row>
    <row r="988" spans="1:10" x14ac:dyDescent="0.2">
      <c r="A988" s="84" t="s">
        <v>2060</v>
      </c>
      <c r="B988" s="68"/>
      <c r="C988" s="141" t="s">
        <v>2061</v>
      </c>
      <c r="D988" s="5" t="s">
        <v>133</v>
      </c>
      <c r="E988" s="5" t="s">
        <v>1687</v>
      </c>
      <c r="F988" s="53">
        <v>1.7</v>
      </c>
      <c r="G988" s="126">
        <f t="shared" si="99"/>
        <v>1.5596330275229355</v>
      </c>
      <c r="H988" s="24"/>
      <c r="I988" s="25">
        <f t="shared" si="100"/>
        <v>0</v>
      </c>
      <c r="J988" s="126">
        <f t="shared" si="101"/>
        <v>0</v>
      </c>
    </row>
    <row r="989" spans="1:10" x14ac:dyDescent="0.2">
      <c r="A989" s="84" t="s">
        <v>2062</v>
      </c>
      <c r="B989" s="68" t="s">
        <v>2063</v>
      </c>
      <c r="C989" s="141" t="s">
        <v>2064</v>
      </c>
      <c r="D989" s="5" t="s">
        <v>133</v>
      </c>
      <c r="E989" s="5" t="s">
        <v>1687</v>
      </c>
      <c r="F989" s="53">
        <v>20.48</v>
      </c>
      <c r="G989" s="126">
        <f t="shared" si="99"/>
        <v>18.788990825688071</v>
      </c>
      <c r="H989" s="24"/>
      <c r="I989" s="25">
        <f t="shared" si="100"/>
        <v>0</v>
      </c>
      <c r="J989" s="126">
        <f t="shared" si="101"/>
        <v>0</v>
      </c>
    </row>
    <row r="990" spans="1:10" x14ac:dyDescent="0.2">
      <c r="A990" s="84" t="s">
        <v>2065</v>
      </c>
      <c r="B990" s="68" t="s">
        <v>2066</v>
      </c>
      <c r="C990" s="141" t="s">
        <v>2067</v>
      </c>
      <c r="D990" s="5" t="s">
        <v>133</v>
      </c>
      <c r="E990" s="5" t="s">
        <v>750</v>
      </c>
      <c r="F990" s="53">
        <v>37.5</v>
      </c>
      <c r="G990" s="126">
        <f t="shared" si="99"/>
        <v>34.403669724770637</v>
      </c>
      <c r="H990" s="24"/>
      <c r="I990" s="25">
        <f t="shared" si="100"/>
        <v>0</v>
      </c>
      <c r="J990" s="126">
        <f t="shared" si="101"/>
        <v>0</v>
      </c>
    </row>
    <row r="991" spans="1:10" x14ac:dyDescent="0.2">
      <c r="A991" s="84" t="s">
        <v>2068</v>
      </c>
      <c r="B991" s="68"/>
      <c r="C991" s="141" t="s">
        <v>2069</v>
      </c>
      <c r="D991" s="5" t="s">
        <v>133</v>
      </c>
      <c r="E991" s="5" t="s">
        <v>750</v>
      </c>
      <c r="F991" s="53">
        <v>1.7</v>
      </c>
      <c r="G991" s="126">
        <f t="shared" si="99"/>
        <v>1.5596330275229355</v>
      </c>
      <c r="H991" s="24"/>
      <c r="I991" s="25">
        <f t="shared" si="100"/>
        <v>0</v>
      </c>
      <c r="J991" s="126">
        <f t="shared" si="101"/>
        <v>0</v>
      </c>
    </row>
    <row r="992" spans="1:10" x14ac:dyDescent="0.2">
      <c r="A992" s="84" t="s">
        <v>2070</v>
      </c>
      <c r="B992" s="68" t="s">
        <v>2071</v>
      </c>
      <c r="C992" s="141" t="s">
        <v>2072</v>
      </c>
      <c r="D992" s="5" t="s">
        <v>133</v>
      </c>
      <c r="E992" s="5" t="s">
        <v>750</v>
      </c>
      <c r="F992" s="53">
        <v>20.48</v>
      </c>
      <c r="G992" s="126">
        <f t="shared" si="99"/>
        <v>18.788990825688071</v>
      </c>
      <c r="H992" s="24"/>
      <c r="I992" s="25">
        <f t="shared" si="100"/>
        <v>0</v>
      </c>
      <c r="J992" s="126">
        <f t="shared" si="101"/>
        <v>0</v>
      </c>
    </row>
    <row r="993" spans="1:10" x14ac:dyDescent="0.2">
      <c r="A993" s="84" t="s">
        <v>2073</v>
      </c>
      <c r="B993" s="68" t="s">
        <v>2074</v>
      </c>
      <c r="C993" s="141" t="s">
        <v>2075</v>
      </c>
      <c r="D993" s="5" t="s">
        <v>133</v>
      </c>
      <c r="E993" s="5" t="s">
        <v>750</v>
      </c>
      <c r="F993" s="53">
        <v>37.5</v>
      </c>
      <c r="G993" s="126">
        <f t="shared" si="99"/>
        <v>34.403669724770637</v>
      </c>
      <c r="H993" s="24"/>
      <c r="I993" s="25">
        <f t="shared" si="100"/>
        <v>0</v>
      </c>
      <c r="J993" s="126">
        <f t="shared" si="101"/>
        <v>0</v>
      </c>
    </row>
    <row r="994" spans="1:10" x14ac:dyDescent="0.2">
      <c r="A994" s="84" t="s">
        <v>2076</v>
      </c>
      <c r="B994" s="68"/>
      <c r="C994" s="141" t="s">
        <v>2077</v>
      </c>
      <c r="D994" s="5" t="s">
        <v>133</v>
      </c>
      <c r="E994" s="5" t="s">
        <v>750</v>
      </c>
      <c r="F994" s="53">
        <v>1.7</v>
      </c>
      <c r="G994" s="126">
        <f t="shared" si="99"/>
        <v>1.5596330275229355</v>
      </c>
      <c r="H994" s="24"/>
      <c r="I994" s="25">
        <f t="shared" si="100"/>
        <v>0</v>
      </c>
      <c r="J994" s="126">
        <f t="shared" si="101"/>
        <v>0</v>
      </c>
    </row>
    <row r="995" spans="1:10" x14ac:dyDescent="0.2">
      <c r="A995" s="84" t="s">
        <v>2078</v>
      </c>
      <c r="B995" s="68" t="s">
        <v>2079</v>
      </c>
      <c r="C995" s="141" t="s">
        <v>2080</v>
      </c>
      <c r="D995" s="5" t="s">
        <v>133</v>
      </c>
      <c r="E995" s="5" t="s">
        <v>750</v>
      </c>
      <c r="F995" s="53">
        <v>20.48</v>
      </c>
      <c r="G995" s="126">
        <f t="shared" si="99"/>
        <v>18.788990825688071</v>
      </c>
      <c r="H995" s="24"/>
      <c r="I995" s="25">
        <f t="shared" si="100"/>
        <v>0</v>
      </c>
      <c r="J995" s="126">
        <f t="shared" si="101"/>
        <v>0</v>
      </c>
    </row>
    <row r="996" spans="1:10" x14ac:dyDescent="0.2">
      <c r="A996" s="84" t="s">
        <v>2081</v>
      </c>
      <c r="B996" s="68" t="s">
        <v>2082</v>
      </c>
      <c r="C996" s="146" t="s">
        <v>2083</v>
      </c>
      <c r="D996" s="5" t="s">
        <v>133</v>
      </c>
      <c r="E996" s="7" t="s">
        <v>1712</v>
      </c>
      <c r="F996" s="53">
        <v>37.5</v>
      </c>
      <c r="G996" s="126">
        <f t="shared" si="99"/>
        <v>34.403669724770637</v>
      </c>
      <c r="H996" s="24"/>
      <c r="I996" s="25">
        <f t="shared" si="100"/>
        <v>0</v>
      </c>
      <c r="J996" s="126">
        <f t="shared" si="101"/>
        <v>0</v>
      </c>
    </row>
    <row r="997" spans="1:10" x14ac:dyDescent="0.2">
      <c r="A997" s="84" t="s">
        <v>2084</v>
      </c>
      <c r="B997" s="68"/>
      <c r="C997" s="146" t="s">
        <v>2085</v>
      </c>
      <c r="D997" s="5" t="s">
        <v>133</v>
      </c>
      <c r="E997" s="7" t="s">
        <v>1712</v>
      </c>
      <c r="F997" s="53">
        <v>1.7</v>
      </c>
      <c r="G997" s="126">
        <f t="shared" si="99"/>
        <v>1.5596330275229355</v>
      </c>
      <c r="H997" s="24"/>
      <c r="I997" s="25">
        <f t="shared" si="100"/>
        <v>0</v>
      </c>
      <c r="J997" s="126">
        <f t="shared" si="101"/>
        <v>0</v>
      </c>
    </row>
    <row r="998" spans="1:10" x14ac:dyDescent="0.2">
      <c r="A998" s="84" t="s">
        <v>2086</v>
      </c>
      <c r="B998" s="68" t="s">
        <v>2087</v>
      </c>
      <c r="C998" s="146" t="s">
        <v>2088</v>
      </c>
      <c r="D998" s="5" t="s">
        <v>133</v>
      </c>
      <c r="E998" s="7" t="s">
        <v>1712</v>
      </c>
      <c r="F998" s="53">
        <v>20.48</v>
      </c>
      <c r="G998" s="126">
        <f t="shared" si="99"/>
        <v>18.788990825688071</v>
      </c>
      <c r="H998" s="24"/>
      <c r="I998" s="25">
        <f t="shared" si="100"/>
        <v>0</v>
      </c>
      <c r="J998" s="126">
        <f t="shared" si="101"/>
        <v>0</v>
      </c>
    </row>
    <row r="999" spans="1:10" x14ac:dyDescent="0.2">
      <c r="A999" s="84" t="s">
        <v>1727</v>
      </c>
      <c r="B999" s="68" t="s">
        <v>1728</v>
      </c>
      <c r="C999" s="7" t="s">
        <v>1729</v>
      </c>
      <c r="D999" s="5" t="s">
        <v>133</v>
      </c>
      <c r="E999" s="7" t="s">
        <v>1721</v>
      </c>
      <c r="F999" s="53">
        <v>39.9</v>
      </c>
      <c r="G999" s="126">
        <f t="shared" si="99"/>
        <v>36.605504587155963</v>
      </c>
      <c r="H999" s="24"/>
      <c r="I999" s="25">
        <f t="shared" si="100"/>
        <v>0</v>
      </c>
      <c r="J999" s="126">
        <f t="shared" si="101"/>
        <v>0</v>
      </c>
    </row>
    <row r="1000" spans="1:10" x14ac:dyDescent="0.2">
      <c r="A1000" s="84" t="s">
        <v>1730</v>
      </c>
      <c r="B1000" s="68"/>
      <c r="C1000" s="7" t="s">
        <v>1731</v>
      </c>
      <c r="D1000" s="5" t="s">
        <v>133</v>
      </c>
      <c r="E1000" s="7" t="s">
        <v>1721</v>
      </c>
      <c r="F1000" s="53">
        <v>1.3</v>
      </c>
      <c r="G1000" s="126">
        <f t="shared" si="99"/>
        <v>1.1926605504587156</v>
      </c>
      <c r="H1000" s="24"/>
      <c r="I1000" s="25">
        <f t="shared" si="100"/>
        <v>0</v>
      </c>
      <c r="J1000" s="126">
        <f t="shared" si="101"/>
        <v>0</v>
      </c>
    </row>
    <row r="1001" spans="1:10" x14ac:dyDescent="0.2">
      <c r="A1001" s="84" t="s">
        <v>1732</v>
      </c>
      <c r="B1001" s="68" t="s">
        <v>1733</v>
      </c>
      <c r="C1001" s="7" t="s">
        <v>1734</v>
      </c>
      <c r="D1001" s="5" t="s">
        <v>133</v>
      </c>
      <c r="E1001" s="7" t="s">
        <v>1721</v>
      </c>
      <c r="F1001" s="53">
        <v>20.48</v>
      </c>
      <c r="G1001" s="126">
        <f t="shared" si="99"/>
        <v>18.788990825688071</v>
      </c>
      <c r="H1001" s="24"/>
      <c r="I1001" s="25">
        <f t="shared" si="100"/>
        <v>0</v>
      </c>
      <c r="J1001" s="126">
        <f t="shared" si="101"/>
        <v>0</v>
      </c>
    </row>
    <row r="1002" spans="1:10" x14ac:dyDescent="0.2">
      <c r="A1002" s="84" t="s">
        <v>1735</v>
      </c>
      <c r="B1002" s="68" t="s">
        <v>1736</v>
      </c>
      <c r="C1002" s="7" t="s">
        <v>1737</v>
      </c>
      <c r="D1002" s="5" t="s">
        <v>133</v>
      </c>
      <c r="E1002" s="7" t="s">
        <v>1738</v>
      </c>
      <c r="F1002" s="53">
        <v>39.9</v>
      </c>
      <c r="G1002" s="126">
        <f t="shared" si="99"/>
        <v>36.605504587155963</v>
      </c>
      <c r="H1002" s="24"/>
      <c r="I1002" s="25">
        <f t="shared" si="100"/>
        <v>0</v>
      </c>
      <c r="J1002" s="126">
        <f t="shared" si="101"/>
        <v>0</v>
      </c>
    </row>
    <row r="1003" spans="1:10" x14ac:dyDescent="0.2">
      <c r="A1003" s="84" t="s">
        <v>1739</v>
      </c>
      <c r="B1003" s="68"/>
      <c r="C1003" s="7" t="s">
        <v>1740</v>
      </c>
      <c r="D1003" s="5" t="s">
        <v>133</v>
      </c>
      <c r="E1003" s="7" t="s">
        <v>1738</v>
      </c>
      <c r="F1003" s="53">
        <v>1.3</v>
      </c>
      <c r="G1003" s="126">
        <f t="shared" si="99"/>
        <v>1.1926605504587156</v>
      </c>
      <c r="H1003" s="24"/>
      <c r="I1003" s="25">
        <f t="shared" si="100"/>
        <v>0</v>
      </c>
      <c r="J1003" s="126">
        <f t="shared" si="101"/>
        <v>0</v>
      </c>
    </row>
    <row r="1004" spans="1:10" x14ac:dyDescent="0.2">
      <c r="A1004" s="84" t="s">
        <v>1741</v>
      </c>
      <c r="B1004" s="68" t="s">
        <v>1742</v>
      </c>
      <c r="C1004" s="7" t="s">
        <v>1743</v>
      </c>
      <c r="D1004" s="5" t="s">
        <v>133</v>
      </c>
      <c r="E1004" s="7" t="s">
        <v>1738</v>
      </c>
      <c r="F1004" s="53">
        <v>20.48</v>
      </c>
      <c r="G1004" s="126">
        <f t="shared" si="99"/>
        <v>18.788990825688071</v>
      </c>
      <c r="H1004" s="24"/>
      <c r="I1004" s="25">
        <f t="shared" si="100"/>
        <v>0</v>
      </c>
      <c r="J1004" s="126">
        <f t="shared" si="101"/>
        <v>0</v>
      </c>
    </row>
    <row r="1005" spans="1:10" x14ac:dyDescent="0.2">
      <c r="A1005" s="84" t="s">
        <v>2089</v>
      </c>
      <c r="B1005" s="68" t="s">
        <v>2090</v>
      </c>
      <c r="C1005" s="146" t="s">
        <v>2091</v>
      </c>
      <c r="D1005" s="5" t="s">
        <v>133</v>
      </c>
      <c r="E1005" s="7" t="s">
        <v>2092</v>
      </c>
      <c r="F1005" s="53">
        <v>37.5</v>
      </c>
      <c r="G1005" s="126">
        <f t="shared" si="99"/>
        <v>34.403669724770637</v>
      </c>
      <c r="H1005" s="24"/>
      <c r="I1005" s="25">
        <f t="shared" si="100"/>
        <v>0</v>
      </c>
      <c r="J1005" s="126">
        <f t="shared" si="101"/>
        <v>0</v>
      </c>
    </row>
    <row r="1006" spans="1:10" x14ac:dyDescent="0.2">
      <c r="A1006" s="84" t="s">
        <v>2093</v>
      </c>
      <c r="B1006" s="68"/>
      <c r="C1006" s="146" t="s">
        <v>2094</v>
      </c>
      <c r="D1006" s="5" t="s">
        <v>133</v>
      </c>
      <c r="E1006" s="7" t="s">
        <v>2092</v>
      </c>
      <c r="F1006" s="53">
        <v>1.7</v>
      </c>
      <c r="G1006" s="126">
        <f t="shared" si="99"/>
        <v>1.5596330275229355</v>
      </c>
      <c r="H1006" s="24"/>
      <c r="I1006" s="25">
        <f t="shared" si="100"/>
        <v>0</v>
      </c>
      <c r="J1006" s="126">
        <f t="shared" si="101"/>
        <v>0</v>
      </c>
    </row>
    <row r="1007" spans="1:10" x14ac:dyDescent="0.2">
      <c r="A1007" s="84" t="s">
        <v>2095</v>
      </c>
      <c r="B1007" s="68" t="s">
        <v>2096</v>
      </c>
      <c r="C1007" s="146" t="s">
        <v>2097</v>
      </c>
      <c r="D1007" s="5" t="s">
        <v>133</v>
      </c>
      <c r="E1007" s="7" t="s">
        <v>2092</v>
      </c>
      <c r="F1007" s="53">
        <v>20.48</v>
      </c>
      <c r="G1007" s="126">
        <f t="shared" si="99"/>
        <v>18.788990825688071</v>
      </c>
      <c r="H1007" s="24"/>
      <c r="I1007" s="25">
        <f t="shared" si="100"/>
        <v>0</v>
      </c>
      <c r="J1007" s="126">
        <f t="shared" si="101"/>
        <v>0</v>
      </c>
    </row>
    <row r="1008" spans="1:10" x14ac:dyDescent="0.2">
      <c r="A1008" s="84" t="s">
        <v>2098</v>
      </c>
      <c r="B1008" s="68" t="s">
        <v>2099</v>
      </c>
      <c r="C1008" s="141" t="s">
        <v>2100</v>
      </c>
      <c r="D1008" s="5" t="s">
        <v>133</v>
      </c>
      <c r="E1008" s="5" t="s">
        <v>2101</v>
      </c>
      <c r="F1008" s="53">
        <v>37.5</v>
      </c>
      <c r="G1008" s="126">
        <f t="shared" ref="G1008:G1013" si="102">F1008/1.09</f>
        <v>34.403669724770637</v>
      </c>
      <c r="H1008" s="24"/>
      <c r="I1008" s="25">
        <f t="shared" si="100"/>
        <v>0</v>
      </c>
      <c r="J1008" s="126">
        <f t="shared" si="101"/>
        <v>0</v>
      </c>
    </row>
    <row r="1009" spans="1:10" x14ac:dyDescent="0.2">
      <c r="A1009" s="84" t="s">
        <v>2102</v>
      </c>
      <c r="B1009" s="68"/>
      <c r="C1009" s="141" t="s">
        <v>2103</v>
      </c>
      <c r="D1009" s="5" t="s">
        <v>133</v>
      </c>
      <c r="E1009" s="5" t="s">
        <v>2101</v>
      </c>
      <c r="F1009" s="53">
        <v>1.7</v>
      </c>
      <c r="G1009" s="126">
        <f t="shared" si="102"/>
        <v>1.5596330275229355</v>
      </c>
      <c r="H1009" s="24"/>
      <c r="I1009" s="25">
        <f t="shared" si="100"/>
        <v>0</v>
      </c>
      <c r="J1009" s="126">
        <f t="shared" si="101"/>
        <v>0</v>
      </c>
    </row>
    <row r="1010" spans="1:10" x14ac:dyDescent="0.2">
      <c r="A1010" s="84" t="s">
        <v>2104</v>
      </c>
      <c r="B1010" s="68" t="s">
        <v>2105</v>
      </c>
      <c r="C1010" s="141" t="s">
        <v>2106</v>
      </c>
      <c r="D1010" s="5" t="s">
        <v>133</v>
      </c>
      <c r="E1010" s="5" t="s">
        <v>2101</v>
      </c>
      <c r="F1010" s="53">
        <v>20.48</v>
      </c>
      <c r="G1010" s="126">
        <f t="shared" si="102"/>
        <v>18.788990825688071</v>
      </c>
      <c r="H1010" s="24"/>
      <c r="I1010" s="25">
        <f t="shared" si="100"/>
        <v>0</v>
      </c>
      <c r="J1010" s="126">
        <f t="shared" si="101"/>
        <v>0</v>
      </c>
    </row>
    <row r="1011" spans="1:10" x14ac:dyDescent="0.2">
      <c r="A1011" s="84" t="s">
        <v>2107</v>
      </c>
      <c r="B1011" s="68" t="s">
        <v>2108</v>
      </c>
      <c r="C1011" s="141" t="s">
        <v>2109</v>
      </c>
      <c r="D1011" s="5" t="s">
        <v>133</v>
      </c>
      <c r="E1011" s="5" t="s">
        <v>1756</v>
      </c>
      <c r="F1011" s="53">
        <v>37.5</v>
      </c>
      <c r="G1011" s="126">
        <f t="shared" si="102"/>
        <v>34.403669724770637</v>
      </c>
      <c r="H1011" s="24"/>
      <c r="I1011" s="25">
        <f t="shared" si="100"/>
        <v>0</v>
      </c>
      <c r="J1011" s="126">
        <f t="shared" si="101"/>
        <v>0</v>
      </c>
    </row>
    <row r="1012" spans="1:10" x14ac:dyDescent="0.2">
      <c r="A1012" s="84" t="s">
        <v>2110</v>
      </c>
      <c r="B1012" s="68"/>
      <c r="C1012" s="141" t="s">
        <v>2111</v>
      </c>
      <c r="D1012" s="5" t="s">
        <v>133</v>
      </c>
      <c r="E1012" s="5" t="s">
        <v>1756</v>
      </c>
      <c r="F1012" s="53">
        <v>1.7</v>
      </c>
      <c r="G1012" s="126">
        <f t="shared" si="102"/>
        <v>1.5596330275229355</v>
      </c>
      <c r="H1012" s="24"/>
      <c r="I1012" s="25">
        <f t="shared" si="100"/>
        <v>0</v>
      </c>
      <c r="J1012" s="126">
        <f t="shared" si="101"/>
        <v>0</v>
      </c>
    </row>
    <row r="1013" spans="1:10" x14ac:dyDescent="0.2">
      <c r="A1013" s="84" t="s">
        <v>2112</v>
      </c>
      <c r="B1013" s="68" t="s">
        <v>2113</v>
      </c>
      <c r="C1013" s="141" t="s">
        <v>2114</v>
      </c>
      <c r="D1013" s="5" t="s">
        <v>133</v>
      </c>
      <c r="E1013" s="5" t="s">
        <v>1756</v>
      </c>
      <c r="F1013" s="53">
        <v>20.48</v>
      </c>
      <c r="G1013" s="126">
        <f t="shared" si="102"/>
        <v>18.788990825688071</v>
      </c>
      <c r="H1013" s="24"/>
      <c r="I1013" s="25">
        <f t="shared" si="100"/>
        <v>0</v>
      </c>
      <c r="J1013" s="126">
        <f t="shared" si="101"/>
        <v>0</v>
      </c>
    </row>
    <row r="1014" spans="1:10" x14ac:dyDescent="0.2">
      <c r="A1014" s="80"/>
      <c r="C1014" s="182"/>
      <c r="D1014" s="183"/>
      <c r="E1014" s="184" t="s">
        <v>2115</v>
      </c>
      <c r="F1014" s="185"/>
      <c r="G1014" s="185"/>
      <c r="H1014" s="186"/>
      <c r="I1014" s="19">
        <f>SUM(I944:I1013)</f>
        <v>0</v>
      </c>
      <c r="J1014" s="170">
        <f>SUM(J944:J1013)</f>
        <v>0</v>
      </c>
    </row>
    <row r="1015" spans="1:10" ht="12" customHeight="1" x14ac:dyDescent="0.2">
      <c r="A1015" s="80"/>
      <c r="C1015" s="188" t="s">
        <v>2116</v>
      </c>
      <c r="D1015" s="189"/>
      <c r="E1015" s="189"/>
      <c r="F1015" s="189"/>
      <c r="G1015" s="189"/>
      <c r="H1015" s="190"/>
      <c r="I1015" s="79"/>
      <c r="J1015" s="81"/>
    </row>
    <row r="1016" spans="1:10" ht="36" x14ac:dyDescent="0.2">
      <c r="A1016" s="98" t="s">
        <v>357</v>
      </c>
      <c r="B1016" s="41" t="s">
        <v>358</v>
      </c>
      <c r="C1016" s="1" t="s">
        <v>1</v>
      </c>
      <c r="D1016" s="1" t="s">
        <v>2</v>
      </c>
      <c r="E1016" s="1" t="s">
        <v>3</v>
      </c>
      <c r="F1016" s="8" t="s">
        <v>307</v>
      </c>
      <c r="G1016" s="10" t="s">
        <v>713</v>
      </c>
      <c r="H1016" s="9" t="s">
        <v>714</v>
      </c>
      <c r="I1016" s="8" t="s">
        <v>715</v>
      </c>
      <c r="J1016" s="83" t="s">
        <v>680</v>
      </c>
    </row>
    <row r="1017" spans="1:10" x14ac:dyDescent="0.2">
      <c r="A1017" s="58">
        <v>11201019</v>
      </c>
      <c r="B1017" s="63" t="s">
        <v>2117</v>
      </c>
      <c r="C1017" s="131" t="s">
        <v>2118</v>
      </c>
      <c r="D1017" s="2" t="s">
        <v>4</v>
      </c>
      <c r="E1017" s="2" t="s">
        <v>2119</v>
      </c>
      <c r="F1017" s="28">
        <v>22.9</v>
      </c>
      <c r="G1017" s="121">
        <f t="shared" ref="G1017:G1080" si="103">F1017/1.09</f>
        <v>21.009174311926603</v>
      </c>
      <c r="H1017" s="14"/>
      <c r="I1017" s="15">
        <f t="shared" ref="I1017:I1080" si="104">F1017*H1017</f>
        <v>0</v>
      </c>
      <c r="J1017" s="121">
        <f t="shared" ref="J1017:J1080" si="105">I1017/1.09</f>
        <v>0</v>
      </c>
    </row>
    <row r="1018" spans="1:10" x14ac:dyDescent="0.2">
      <c r="A1018" s="58" t="s">
        <v>2120</v>
      </c>
      <c r="B1018" s="63"/>
      <c r="C1018" s="131" t="s">
        <v>2121</v>
      </c>
      <c r="D1018" s="2" t="s">
        <v>4</v>
      </c>
      <c r="E1018" s="2" t="s">
        <v>2119</v>
      </c>
      <c r="F1018" s="28">
        <v>1</v>
      </c>
      <c r="G1018" s="121">
        <f t="shared" si="103"/>
        <v>0.9174311926605504</v>
      </c>
      <c r="H1018" s="14"/>
      <c r="I1018" s="15">
        <f t="shared" si="104"/>
        <v>0</v>
      </c>
      <c r="J1018" s="121">
        <f t="shared" si="105"/>
        <v>0</v>
      </c>
    </row>
    <row r="1019" spans="1:10" x14ac:dyDescent="0.2">
      <c r="A1019" s="57">
        <v>21201014</v>
      </c>
      <c r="B1019" s="60" t="s">
        <v>2122</v>
      </c>
      <c r="C1019" s="132" t="s">
        <v>2123</v>
      </c>
      <c r="D1019" s="3" t="s">
        <v>5</v>
      </c>
      <c r="E1019" s="3" t="s">
        <v>723</v>
      </c>
      <c r="F1019" s="27">
        <v>22.9</v>
      </c>
      <c r="G1019" s="122">
        <f t="shared" si="103"/>
        <v>21.009174311926603</v>
      </c>
      <c r="H1019" s="17"/>
      <c r="I1019" s="18">
        <f t="shared" si="104"/>
        <v>0</v>
      </c>
      <c r="J1019" s="122">
        <f t="shared" si="105"/>
        <v>0</v>
      </c>
    </row>
    <row r="1020" spans="1:10" x14ac:dyDescent="0.2">
      <c r="A1020" s="57" t="s">
        <v>2124</v>
      </c>
      <c r="B1020" s="60"/>
      <c r="C1020" s="132" t="s">
        <v>2125</v>
      </c>
      <c r="D1020" s="3" t="s">
        <v>5</v>
      </c>
      <c r="E1020" s="3" t="s">
        <v>723</v>
      </c>
      <c r="F1020" s="27">
        <v>1</v>
      </c>
      <c r="G1020" s="122">
        <f t="shared" si="103"/>
        <v>0.9174311926605504</v>
      </c>
      <c r="H1020" s="17"/>
      <c r="I1020" s="18">
        <f t="shared" si="104"/>
        <v>0</v>
      </c>
      <c r="J1020" s="122">
        <f t="shared" si="105"/>
        <v>0</v>
      </c>
    </row>
    <row r="1021" spans="1:10" x14ac:dyDescent="0.2">
      <c r="A1021" s="58">
        <v>11201020</v>
      </c>
      <c r="B1021" s="63" t="s">
        <v>2126</v>
      </c>
      <c r="C1021" s="131" t="s">
        <v>2127</v>
      </c>
      <c r="D1021" s="2" t="s">
        <v>4</v>
      </c>
      <c r="E1021" s="2" t="s">
        <v>2128</v>
      </c>
      <c r="F1021" s="28">
        <v>29.9</v>
      </c>
      <c r="G1021" s="121">
        <f t="shared" si="103"/>
        <v>27.431192660550455</v>
      </c>
      <c r="H1021" s="14"/>
      <c r="I1021" s="15">
        <f t="shared" si="104"/>
        <v>0</v>
      </c>
      <c r="J1021" s="121">
        <f t="shared" si="105"/>
        <v>0</v>
      </c>
    </row>
    <row r="1022" spans="1:10" x14ac:dyDescent="0.2">
      <c r="A1022" s="58" t="s">
        <v>2129</v>
      </c>
      <c r="B1022" s="63"/>
      <c r="C1022" s="131" t="s">
        <v>2130</v>
      </c>
      <c r="D1022" s="2" t="s">
        <v>4</v>
      </c>
      <c r="E1022" s="2" t="s">
        <v>2128</v>
      </c>
      <c r="F1022" s="28">
        <v>1.4</v>
      </c>
      <c r="G1022" s="121">
        <f t="shared" si="103"/>
        <v>1.2844036697247705</v>
      </c>
      <c r="H1022" s="14"/>
      <c r="I1022" s="15">
        <f t="shared" si="104"/>
        <v>0</v>
      </c>
      <c r="J1022" s="121">
        <f t="shared" si="105"/>
        <v>0</v>
      </c>
    </row>
    <row r="1023" spans="1:10" x14ac:dyDescent="0.2">
      <c r="A1023" s="57">
        <v>21201015</v>
      </c>
      <c r="B1023" s="60" t="s">
        <v>2131</v>
      </c>
      <c r="C1023" s="132" t="s">
        <v>2132</v>
      </c>
      <c r="D1023" s="3" t="s">
        <v>5</v>
      </c>
      <c r="E1023" s="3" t="s">
        <v>2004</v>
      </c>
      <c r="F1023" s="27">
        <v>29.9</v>
      </c>
      <c r="G1023" s="122">
        <f t="shared" si="103"/>
        <v>27.431192660550455</v>
      </c>
      <c r="H1023" s="17"/>
      <c r="I1023" s="18">
        <f t="shared" si="104"/>
        <v>0</v>
      </c>
      <c r="J1023" s="122">
        <f t="shared" si="105"/>
        <v>0</v>
      </c>
    </row>
    <row r="1024" spans="1:10" x14ac:dyDescent="0.2">
      <c r="A1024" s="57" t="s">
        <v>2133</v>
      </c>
      <c r="B1024" s="60"/>
      <c r="C1024" s="132" t="s">
        <v>2134</v>
      </c>
      <c r="D1024" s="3" t="s">
        <v>5</v>
      </c>
      <c r="E1024" s="3" t="s">
        <v>2004</v>
      </c>
      <c r="F1024" s="27">
        <v>1.4</v>
      </c>
      <c r="G1024" s="122">
        <f t="shared" si="103"/>
        <v>1.2844036697247705</v>
      </c>
      <c r="H1024" s="17"/>
      <c r="I1024" s="18">
        <f t="shared" si="104"/>
        <v>0</v>
      </c>
      <c r="J1024" s="122">
        <f t="shared" si="105"/>
        <v>0</v>
      </c>
    </row>
    <row r="1025" spans="1:10" x14ac:dyDescent="0.2">
      <c r="A1025" s="58">
        <v>11202008</v>
      </c>
      <c r="B1025" s="63" t="s">
        <v>2135</v>
      </c>
      <c r="C1025" s="131" t="s">
        <v>2136</v>
      </c>
      <c r="D1025" s="2" t="s">
        <v>4</v>
      </c>
      <c r="E1025" s="2" t="s">
        <v>2137</v>
      </c>
      <c r="F1025" s="28">
        <v>16.899999999999999</v>
      </c>
      <c r="G1025" s="121">
        <f t="shared" si="103"/>
        <v>15.5045871559633</v>
      </c>
      <c r="H1025" s="14"/>
      <c r="I1025" s="15">
        <f t="shared" si="104"/>
        <v>0</v>
      </c>
      <c r="J1025" s="121">
        <f t="shared" si="105"/>
        <v>0</v>
      </c>
    </row>
    <row r="1026" spans="1:10" x14ac:dyDescent="0.2">
      <c r="A1026" s="58" t="s">
        <v>2138</v>
      </c>
      <c r="B1026" s="63"/>
      <c r="C1026" s="131" t="s">
        <v>2139</v>
      </c>
      <c r="D1026" s="2" t="s">
        <v>4</v>
      </c>
      <c r="E1026" s="2" t="s">
        <v>2137</v>
      </c>
      <c r="F1026" s="28">
        <v>0.5</v>
      </c>
      <c r="G1026" s="121">
        <f t="shared" si="103"/>
        <v>0.4587155963302752</v>
      </c>
      <c r="H1026" s="14"/>
      <c r="I1026" s="15">
        <f t="shared" si="104"/>
        <v>0</v>
      </c>
      <c r="J1026" s="121">
        <f t="shared" si="105"/>
        <v>0</v>
      </c>
    </row>
    <row r="1027" spans="1:10" x14ac:dyDescent="0.2">
      <c r="A1027" s="57">
        <v>21202007</v>
      </c>
      <c r="B1027" s="60" t="s">
        <v>2140</v>
      </c>
      <c r="C1027" s="132" t="s">
        <v>2141</v>
      </c>
      <c r="D1027" s="3" t="s">
        <v>5</v>
      </c>
      <c r="E1027" s="3" t="s">
        <v>1138</v>
      </c>
      <c r="F1027" s="27">
        <v>16.899999999999999</v>
      </c>
      <c r="G1027" s="122">
        <f t="shared" si="103"/>
        <v>15.5045871559633</v>
      </c>
      <c r="H1027" s="17"/>
      <c r="I1027" s="18">
        <f t="shared" si="104"/>
        <v>0</v>
      </c>
      <c r="J1027" s="122">
        <f t="shared" si="105"/>
        <v>0</v>
      </c>
    </row>
    <row r="1028" spans="1:10" x14ac:dyDescent="0.2">
      <c r="A1028" s="57" t="s">
        <v>2142</v>
      </c>
      <c r="B1028" s="60"/>
      <c r="C1028" s="132" t="s">
        <v>2143</v>
      </c>
      <c r="D1028" s="3" t="s">
        <v>5</v>
      </c>
      <c r="E1028" s="3" t="s">
        <v>1138</v>
      </c>
      <c r="F1028" s="27">
        <v>0.5</v>
      </c>
      <c r="G1028" s="122">
        <f t="shared" si="103"/>
        <v>0.4587155963302752</v>
      </c>
      <c r="H1028" s="17"/>
      <c r="I1028" s="18">
        <f t="shared" si="104"/>
        <v>0</v>
      </c>
      <c r="J1028" s="122">
        <f t="shared" si="105"/>
        <v>0</v>
      </c>
    </row>
    <row r="1029" spans="1:10" x14ac:dyDescent="0.2">
      <c r="A1029" s="58">
        <v>11217004</v>
      </c>
      <c r="B1029" s="63" t="s">
        <v>2144</v>
      </c>
      <c r="C1029" s="131" t="s">
        <v>2145</v>
      </c>
      <c r="D1029" s="2" t="s">
        <v>4</v>
      </c>
      <c r="E1029" s="2" t="s">
        <v>2146</v>
      </c>
      <c r="F1029" s="28">
        <v>16.899999999999999</v>
      </c>
      <c r="G1029" s="121">
        <f t="shared" si="103"/>
        <v>15.5045871559633</v>
      </c>
      <c r="H1029" s="14"/>
      <c r="I1029" s="15">
        <f t="shared" si="104"/>
        <v>0</v>
      </c>
      <c r="J1029" s="121">
        <f t="shared" si="105"/>
        <v>0</v>
      </c>
    </row>
    <row r="1030" spans="1:10" x14ac:dyDescent="0.2">
      <c r="A1030" s="58" t="s">
        <v>2147</v>
      </c>
      <c r="B1030" s="63"/>
      <c r="C1030" s="131" t="s">
        <v>2148</v>
      </c>
      <c r="D1030" s="2" t="s">
        <v>4</v>
      </c>
      <c r="E1030" s="2" t="s">
        <v>2146</v>
      </c>
      <c r="F1030" s="28">
        <v>0.8</v>
      </c>
      <c r="G1030" s="121">
        <f t="shared" si="103"/>
        <v>0.73394495412844041</v>
      </c>
      <c r="H1030" s="14"/>
      <c r="I1030" s="15">
        <f t="shared" si="104"/>
        <v>0</v>
      </c>
      <c r="J1030" s="121">
        <f t="shared" si="105"/>
        <v>0</v>
      </c>
    </row>
    <row r="1031" spans="1:10" x14ac:dyDescent="0.2">
      <c r="A1031" s="57">
        <v>21217005</v>
      </c>
      <c r="B1031" s="60" t="s">
        <v>2149</v>
      </c>
      <c r="C1031" s="132" t="s">
        <v>2150</v>
      </c>
      <c r="D1031" s="3" t="s">
        <v>5</v>
      </c>
      <c r="E1031" s="3" t="s">
        <v>2151</v>
      </c>
      <c r="F1031" s="27">
        <v>16.899999999999999</v>
      </c>
      <c r="G1031" s="122">
        <f t="shared" si="103"/>
        <v>15.5045871559633</v>
      </c>
      <c r="H1031" s="17"/>
      <c r="I1031" s="18">
        <f t="shared" si="104"/>
        <v>0</v>
      </c>
      <c r="J1031" s="122">
        <f t="shared" si="105"/>
        <v>0</v>
      </c>
    </row>
    <row r="1032" spans="1:10" x14ac:dyDescent="0.2">
      <c r="A1032" s="57" t="s">
        <v>2152</v>
      </c>
      <c r="B1032" s="60"/>
      <c r="C1032" s="132" t="s">
        <v>2153</v>
      </c>
      <c r="D1032" s="3" t="s">
        <v>5</v>
      </c>
      <c r="E1032" s="3" t="s">
        <v>2151</v>
      </c>
      <c r="F1032" s="27">
        <v>0.8</v>
      </c>
      <c r="G1032" s="122">
        <f t="shared" si="103"/>
        <v>0.73394495412844041</v>
      </c>
      <c r="H1032" s="17"/>
      <c r="I1032" s="18">
        <f t="shared" si="104"/>
        <v>0</v>
      </c>
      <c r="J1032" s="122">
        <f t="shared" si="105"/>
        <v>0</v>
      </c>
    </row>
    <row r="1033" spans="1:10" x14ac:dyDescent="0.2">
      <c r="A1033" s="84" t="s">
        <v>1888</v>
      </c>
      <c r="B1033" s="68" t="s">
        <v>1889</v>
      </c>
      <c r="C1033" s="5" t="s">
        <v>1890</v>
      </c>
      <c r="D1033" s="5" t="s">
        <v>133</v>
      </c>
      <c r="E1033" s="5" t="s">
        <v>1257</v>
      </c>
      <c r="F1033" s="53">
        <v>38.4</v>
      </c>
      <c r="G1033" s="126">
        <f t="shared" si="103"/>
        <v>35.229357798165132</v>
      </c>
      <c r="H1033" s="24"/>
      <c r="I1033" s="25">
        <f t="shared" si="104"/>
        <v>0</v>
      </c>
      <c r="J1033" s="126">
        <f t="shared" si="105"/>
        <v>0</v>
      </c>
    </row>
    <row r="1034" spans="1:10" x14ac:dyDescent="0.2">
      <c r="A1034" s="84" t="s">
        <v>1891</v>
      </c>
      <c r="B1034" s="68"/>
      <c r="C1034" s="5" t="s">
        <v>1892</v>
      </c>
      <c r="D1034" s="5" t="s">
        <v>133</v>
      </c>
      <c r="E1034" s="5" t="s">
        <v>1257</v>
      </c>
      <c r="F1034" s="53">
        <v>1.3</v>
      </c>
      <c r="G1034" s="126">
        <f t="shared" si="103"/>
        <v>1.1926605504587156</v>
      </c>
      <c r="H1034" s="24"/>
      <c r="I1034" s="25">
        <f t="shared" si="104"/>
        <v>0</v>
      </c>
      <c r="J1034" s="126">
        <f t="shared" si="105"/>
        <v>0</v>
      </c>
    </row>
    <row r="1035" spans="1:10" x14ac:dyDescent="0.2">
      <c r="A1035" s="84" t="s">
        <v>1893</v>
      </c>
      <c r="B1035" s="68" t="s">
        <v>1894</v>
      </c>
      <c r="C1035" s="5" t="s">
        <v>1895</v>
      </c>
      <c r="D1035" s="5" t="s">
        <v>133</v>
      </c>
      <c r="E1035" s="5" t="s">
        <v>1257</v>
      </c>
      <c r="F1035" s="53">
        <v>20.48</v>
      </c>
      <c r="G1035" s="126">
        <f t="shared" si="103"/>
        <v>18.788990825688071</v>
      </c>
      <c r="H1035" s="24"/>
      <c r="I1035" s="25">
        <f t="shared" si="104"/>
        <v>0</v>
      </c>
      <c r="J1035" s="126">
        <f t="shared" si="105"/>
        <v>0</v>
      </c>
    </row>
    <row r="1036" spans="1:10" x14ac:dyDescent="0.2">
      <c r="A1036" s="84" t="s">
        <v>2026</v>
      </c>
      <c r="B1036" s="68" t="s">
        <v>2027</v>
      </c>
      <c r="C1036" s="5" t="s">
        <v>2028</v>
      </c>
      <c r="D1036" s="5" t="s">
        <v>133</v>
      </c>
      <c r="E1036" s="5" t="s">
        <v>1257</v>
      </c>
      <c r="F1036" s="53">
        <v>37.5</v>
      </c>
      <c r="G1036" s="126">
        <f t="shared" si="103"/>
        <v>34.403669724770637</v>
      </c>
      <c r="H1036" s="24"/>
      <c r="I1036" s="25">
        <f t="shared" si="104"/>
        <v>0</v>
      </c>
      <c r="J1036" s="126">
        <f t="shared" si="105"/>
        <v>0</v>
      </c>
    </row>
    <row r="1037" spans="1:10" x14ac:dyDescent="0.2">
      <c r="A1037" s="84" t="s">
        <v>2029</v>
      </c>
      <c r="B1037" s="68"/>
      <c r="C1037" s="5" t="s">
        <v>2030</v>
      </c>
      <c r="D1037" s="5" t="s">
        <v>133</v>
      </c>
      <c r="E1037" s="5" t="s">
        <v>1257</v>
      </c>
      <c r="F1037" s="53">
        <v>1.7</v>
      </c>
      <c r="G1037" s="126">
        <f t="shared" si="103"/>
        <v>1.5596330275229355</v>
      </c>
      <c r="H1037" s="24"/>
      <c r="I1037" s="25">
        <f t="shared" si="104"/>
        <v>0</v>
      </c>
      <c r="J1037" s="126">
        <f t="shared" si="105"/>
        <v>0</v>
      </c>
    </row>
    <row r="1038" spans="1:10" x14ac:dyDescent="0.2">
      <c r="A1038" s="84" t="s">
        <v>2031</v>
      </c>
      <c r="B1038" s="68" t="s">
        <v>2032</v>
      </c>
      <c r="C1038" s="5" t="s">
        <v>2033</v>
      </c>
      <c r="D1038" s="5" t="s">
        <v>133</v>
      </c>
      <c r="E1038" s="5" t="s">
        <v>1257</v>
      </c>
      <c r="F1038" s="53">
        <v>20.48</v>
      </c>
      <c r="G1038" s="126">
        <f t="shared" si="103"/>
        <v>18.788990825688071</v>
      </c>
      <c r="H1038" s="24"/>
      <c r="I1038" s="25">
        <f t="shared" si="104"/>
        <v>0</v>
      </c>
      <c r="J1038" s="126">
        <f t="shared" si="105"/>
        <v>0</v>
      </c>
    </row>
    <row r="1039" spans="1:10" x14ac:dyDescent="0.2">
      <c r="A1039" s="84" t="s">
        <v>1896</v>
      </c>
      <c r="B1039" s="68" t="s">
        <v>1897</v>
      </c>
      <c r="C1039" s="5" t="s">
        <v>1898</v>
      </c>
      <c r="D1039" s="5" t="s">
        <v>133</v>
      </c>
      <c r="E1039" s="5" t="s">
        <v>1651</v>
      </c>
      <c r="F1039" s="53">
        <v>38.4</v>
      </c>
      <c r="G1039" s="126">
        <f t="shared" si="103"/>
        <v>35.229357798165132</v>
      </c>
      <c r="H1039" s="24"/>
      <c r="I1039" s="25">
        <f t="shared" si="104"/>
        <v>0</v>
      </c>
      <c r="J1039" s="126">
        <f t="shared" si="105"/>
        <v>0</v>
      </c>
    </row>
    <row r="1040" spans="1:10" x14ac:dyDescent="0.2">
      <c r="A1040" s="84" t="s">
        <v>1899</v>
      </c>
      <c r="B1040" s="68"/>
      <c r="C1040" s="5" t="s">
        <v>1900</v>
      </c>
      <c r="D1040" s="5" t="s">
        <v>133</v>
      </c>
      <c r="E1040" s="5" t="s">
        <v>1651</v>
      </c>
      <c r="F1040" s="53">
        <v>1.3</v>
      </c>
      <c r="G1040" s="126">
        <f t="shared" si="103"/>
        <v>1.1926605504587156</v>
      </c>
      <c r="H1040" s="24"/>
      <c r="I1040" s="25">
        <f t="shared" si="104"/>
        <v>0</v>
      </c>
      <c r="J1040" s="126">
        <f t="shared" si="105"/>
        <v>0</v>
      </c>
    </row>
    <row r="1041" spans="1:10" x14ac:dyDescent="0.2">
      <c r="A1041" s="84" t="s">
        <v>1901</v>
      </c>
      <c r="B1041" s="68" t="s">
        <v>1902</v>
      </c>
      <c r="C1041" s="5" t="s">
        <v>1903</v>
      </c>
      <c r="D1041" s="5" t="s">
        <v>133</v>
      </c>
      <c r="E1041" s="5" t="s">
        <v>1651</v>
      </c>
      <c r="F1041" s="53">
        <v>20.48</v>
      </c>
      <c r="G1041" s="126">
        <f t="shared" si="103"/>
        <v>18.788990825688071</v>
      </c>
      <c r="H1041" s="24"/>
      <c r="I1041" s="25">
        <f t="shared" si="104"/>
        <v>0</v>
      </c>
      <c r="J1041" s="126">
        <f t="shared" si="105"/>
        <v>0</v>
      </c>
    </row>
    <row r="1042" spans="1:10" x14ac:dyDescent="0.2">
      <c r="A1042" s="84" t="s">
        <v>2034</v>
      </c>
      <c r="B1042" s="68" t="s">
        <v>2035</v>
      </c>
      <c r="C1042" s="5" t="s">
        <v>2036</v>
      </c>
      <c r="D1042" s="5" t="s">
        <v>133</v>
      </c>
      <c r="E1042" s="5" t="s">
        <v>1651</v>
      </c>
      <c r="F1042" s="53">
        <v>37.5</v>
      </c>
      <c r="G1042" s="126">
        <f t="shared" si="103"/>
        <v>34.403669724770637</v>
      </c>
      <c r="H1042" s="24"/>
      <c r="I1042" s="25">
        <f t="shared" si="104"/>
        <v>0</v>
      </c>
      <c r="J1042" s="126">
        <f t="shared" si="105"/>
        <v>0</v>
      </c>
    </row>
    <row r="1043" spans="1:10" x14ac:dyDescent="0.2">
      <c r="A1043" s="84" t="s">
        <v>2037</v>
      </c>
      <c r="B1043" s="68"/>
      <c r="C1043" s="5" t="s">
        <v>2038</v>
      </c>
      <c r="D1043" s="5" t="s">
        <v>133</v>
      </c>
      <c r="E1043" s="5" t="s">
        <v>1651</v>
      </c>
      <c r="F1043" s="53">
        <v>1.7</v>
      </c>
      <c r="G1043" s="126">
        <f t="shared" si="103"/>
        <v>1.5596330275229355</v>
      </c>
      <c r="H1043" s="24"/>
      <c r="I1043" s="25">
        <f t="shared" si="104"/>
        <v>0</v>
      </c>
      <c r="J1043" s="126">
        <f t="shared" si="105"/>
        <v>0</v>
      </c>
    </row>
    <row r="1044" spans="1:10" x14ac:dyDescent="0.2">
      <c r="A1044" s="84" t="s">
        <v>2039</v>
      </c>
      <c r="B1044" s="68" t="s">
        <v>2040</v>
      </c>
      <c r="C1044" s="5" t="s">
        <v>2041</v>
      </c>
      <c r="D1044" s="5" t="s">
        <v>133</v>
      </c>
      <c r="E1044" s="5" t="s">
        <v>1651</v>
      </c>
      <c r="F1044" s="53">
        <v>20.48</v>
      </c>
      <c r="G1044" s="126">
        <f t="shared" si="103"/>
        <v>18.788990825688071</v>
      </c>
      <c r="H1044" s="24"/>
      <c r="I1044" s="25">
        <f t="shared" si="104"/>
        <v>0</v>
      </c>
      <c r="J1044" s="126">
        <f t="shared" si="105"/>
        <v>0</v>
      </c>
    </row>
    <row r="1045" spans="1:10" x14ac:dyDescent="0.2">
      <c r="A1045" s="85">
        <v>70918037</v>
      </c>
      <c r="B1045" s="86" t="s">
        <v>1904</v>
      </c>
      <c r="C1045" s="87" t="s">
        <v>1905</v>
      </c>
      <c r="D1045" s="87" t="s">
        <v>138</v>
      </c>
      <c r="E1045" s="87" t="s">
        <v>1906</v>
      </c>
      <c r="F1045" s="88">
        <v>44.9</v>
      </c>
      <c r="G1045" s="128">
        <f t="shared" si="103"/>
        <v>41.192660550458712</v>
      </c>
      <c r="H1045" s="89"/>
      <c r="I1045" s="90">
        <f t="shared" si="104"/>
        <v>0</v>
      </c>
      <c r="J1045" s="128">
        <f t="shared" si="105"/>
        <v>0</v>
      </c>
    </row>
    <row r="1046" spans="1:10" x14ac:dyDescent="0.2">
      <c r="A1046" s="85" t="s">
        <v>1907</v>
      </c>
      <c r="B1046" s="86"/>
      <c r="C1046" s="87" t="s">
        <v>1908</v>
      </c>
      <c r="D1046" s="87" t="s">
        <v>138</v>
      </c>
      <c r="E1046" s="87" t="s">
        <v>1906</v>
      </c>
      <c r="F1046" s="88">
        <v>1.3</v>
      </c>
      <c r="G1046" s="128">
        <f t="shared" si="103"/>
        <v>1.1926605504587156</v>
      </c>
      <c r="H1046" s="89"/>
      <c r="I1046" s="90">
        <f t="shared" si="104"/>
        <v>0</v>
      </c>
      <c r="J1046" s="128">
        <f t="shared" si="105"/>
        <v>0</v>
      </c>
    </row>
    <row r="1047" spans="1:10" x14ac:dyDescent="0.2">
      <c r="A1047" s="85">
        <v>70918023</v>
      </c>
      <c r="B1047" s="86" t="s">
        <v>1909</v>
      </c>
      <c r="C1047" s="87" t="s">
        <v>1910</v>
      </c>
      <c r="D1047" s="87" t="s">
        <v>138</v>
      </c>
      <c r="E1047" s="87" t="s">
        <v>1911</v>
      </c>
      <c r="F1047" s="88">
        <v>20.48</v>
      </c>
      <c r="G1047" s="128">
        <f t="shared" si="103"/>
        <v>18.788990825688071</v>
      </c>
      <c r="H1047" s="89"/>
      <c r="I1047" s="90">
        <f t="shared" si="104"/>
        <v>0</v>
      </c>
      <c r="J1047" s="128">
        <f t="shared" si="105"/>
        <v>0</v>
      </c>
    </row>
    <row r="1048" spans="1:10" x14ac:dyDescent="0.2">
      <c r="A1048" s="85">
        <v>70918035</v>
      </c>
      <c r="B1048" s="86" t="s">
        <v>1912</v>
      </c>
      <c r="C1048" s="87" t="s">
        <v>1913</v>
      </c>
      <c r="D1048" s="87" t="s">
        <v>138</v>
      </c>
      <c r="E1048" s="87" t="s">
        <v>1914</v>
      </c>
      <c r="F1048" s="88">
        <v>44.9</v>
      </c>
      <c r="G1048" s="128">
        <f t="shared" si="103"/>
        <v>41.192660550458712</v>
      </c>
      <c r="H1048" s="89"/>
      <c r="I1048" s="90">
        <f t="shared" si="104"/>
        <v>0</v>
      </c>
      <c r="J1048" s="128">
        <f t="shared" si="105"/>
        <v>0</v>
      </c>
    </row>
    <row r="1049" spans="1:10" x14ac:dyDescent="0.2">
      <c r="A1049" s="85" t="s">
        <v>1915</v>
      </c>
      <c r="B1049" s="86"/>
      <c r="C1049" s="87" t="s">
        <v>1916</v>
      </c>
      <c r="D1049" s="87" t="s">
        <v>138</v>
      </c>
      <c r="E1049" s="87" t="s">
        <v>1914</v>
      </c>
      <c r="F1049" s="88">
        <v>1.3</v>
      </c>
      <c r="G1049" s="128">
        <f t="shared" si="103"/>
        <v>1.1926605504587156</v>
      </c>
      <c r="H1049" s="89"/>
      <c r="I1049" s="90">
        <f t="shared" si="104"/>
        <v>0</v>
      </c>
      <c r="J1049" s="128">
        <f t="shared" si="105"/>
        <v>0</v>
      </c>
    </row>
    <row r="1050" spans="1:10" x14ac:dyDescent="0.2">
      <c r="A1050" s="85">
        <v>70918029</v>
      </c>
      <c r="B1050" s="86" t="s">
        <v>1917</v>
      </c>
      <c r="C1050" s="87" t="s">
        <v>1918</v>
      </c>
      <c r="D1050" s="87" t="s">
        <v>138</v>
      </c>
      <c r="E1050" s="87" t="s">
        <v>1919</v>
      </c>
      <c r="F1050" s="88">
        <v>20.48</v>
      </c>
      <c r="G1050" s="128">
        <f t="shared" si="103"/>
        <v>18.788990825688071</v>
      </c>
      <c r="H1050" s="89"/>
      <c r="I1050" s="90">
        <f t="shared" si="104"/>
        <v>0</v>
      </c>
      <c r="J1050" s="128">
        <f t="shared" si="105"/>
        <v>0</v>
      </c>
    </row>
    <row r="1051" spans="1:10" x14ac:dyDescent="0.2">
      <c r="A1051" s="85">
        <v>799181991</v>
      </c>
      <c r="B1051" s="86" t="s">
        <v>2042</v>
      </c>
      <c r="C1051" s="87" t="s">
        <v>2043</v>
      </c>
      <c r="D1051" s="87" t="s">
        <v>138</v>
      </c>
      <c r="E1051" s="87" t="s">
        <v>2044</v>
      </c>
      <c r="F1051" s="88">
        <v>44.9</v>
      </c>
      <c r="G1051" s="128">
        <f t="shared" si="103"/>
        <v>41.192660550458712</v>
      </c>
      <c r="H1051" s="89"/>
      <c r="I1051" s="90">
        <f t="shared" si="104"/>
        <v>0</v>
      </c>
      <c r="J1051" s="128">
        <f t="shared" si="105"/>
        <v>0</v>
      </c>
    </row>
    <row r="1052" spans="1:10" x14ac:dyDescent="0.2">
      <c r="A1052" s="85" t="s">
        <v>2045</v>
      </c>
      <c r="B1052" s="86"/>
      <c r="C1052" s="87" t="s">
        <v>2046</v>
      </c>
      <c r="D1052" s="87" t="s">
        <v>138</v>
      </c>
      <c r="E1052" s="87" t="s">
        <v>2044</v>
      </c>
      <c r="F1052" s="178">
        <v>1.7</v>
      </c>
      <c r="G1052" s="128">
        <f t="shared" si="103"/>
        <v>1.5596330275229355</v>
      </c>
      <c r="H1052" s="89"/>
      <c r="I1052" s="90">
        <f t="shared" si="104"/>
        <v>0</v>
      </c>
      <c r="J1052" s="128">
        <f t="shared" si="105"/>
        <v>0</v>
      </c>
    </row>
    <row r="1053" spans="1:10" x14ac:dyDescent="0.2">
      <c r="A1053" s="85">
        <v>79918192</v>
      </c>
      <c r="B1053" s="86" t="s">
        <v>2047</v>
      </c>
      <c r="C1053" s="87" t="s">
        <v>2048</v>
      </c>
      <c r="D1053" s="87" t="s">
        <v>138</v>
      </c>
      <c r="E1053" s="87" t="s">
        <v>2044</v>
      </c>
      <c r="F1053" s="88">
        <v>20.48</v>
      </c>
      <c r="G1053" s="128">
        <f t="shared" si="103"/>
        <v>18.788990825688071</v>
      </c>
      <c r="H1053" s="89"/>
      <c r="I1053" s="90">
        <f t="shared" si="104"/>
        <v>0</v>
      </c>
      <c r="J1053" s="128">
        <f t="shared" si="105"/>
        <v>0</v>
      </c>
    </row>
    <row r="1054" spans="1:10" x14ac:dyDescent="0.2">
      <c r="A1054" s="85">
        <v>79918181</v>
      </c>
      <c r="B1054" s="86" t="s">
        <v>2049</v>
      </c>
      <c r="C1054" s="87" t="s">
        <v>2050</v>
      </c>
      <c r="D1054" s="87" t="s">
        <v>138</v>
      </c>
      <c r="E1054" s="87" t="s">
        <v>2051</v>
      </c>
      <c r="F1054" s="88">
        <v>44.9</v>
      </c>
      <c r="G1054" s="128">
        <f t="shared" si="103"/>
        <v>41.192660550458712</v>
      </c>
      <c r="H1054" s="89"/>
      <c r="I1054" s="90">
        <f t="shared" si="104"/>
        <v>0</v>
      </c>
      <c r="J1054" s="128">
        <f t="shared" si="105"/>
        <v>0</v>
      </c>
    </row>
    <row r="1055" spans="1:10" x14ac:dyDescent="0.2">
      <c r="A1055" s="85" t="s">
        <v>2052</v>
      </c>
      <c r="B1055" s="86"/>
      <c r="C1055" s="87" t="s">
        <v>2053</v>
      </c>
      <c r="D1055" s="87" t="s">
        <v>138</v>
      </c>
      <c r="E1055" s="87" t="s">
        <v>2051</v>
      </c>
      <c r="F1055" s="88">
        <v>1.7</v>
      </c>
      <c r="G1055" s="128">
        <f t="shared" si="103"/>
        <v>1.5596330275229355</v>
      </c>
      <c r="H1055" s="89"/>
      <c r="I1055" s="90">
        <f t="shared" si="104"/>
        <v>0</v>
      </c>
      <c r="J1055" s="128">
        <f t="shared" si="105"/>
        <v>0</v>
      </c>
    </row>
    <row r="1056" spans="1:10" x14ac:dyDescent="0.2">
      <c r="A1056" s="85">
        <v>79918182</v>
      </c>
      <c r="B1056" s="86" t="s">
        <v>2054</v>
      </c>
      <c r="C1056" s="87" t="s">
        <v>2055</v>
      </c>
      <c r="D1056" s="87" t="s">
        <v>138</v>
      </c>
      <c r="E1056" s="87" t="s">
        <v>2056</v>
      </c>
      <c r="F1056" s="88">
        <v>20.48</v>
      </c>
      <c r="G1056" s="128">
        <f t="shared" si="103"/>
        <v>18.788990825688071</v>
      </c>
      <c r="H1056" s="89"/>
      <c r="I1056" s="90">
        <f t="shared" si="104"/>
        <v>0</v>
      </c>
      <c r="J1056" s="128">
        <f t="shared" si="105"/>
        <v>0</v>
      </c>
    </row>
    <row r="1057" spans="1:10" x14ac:dyDescent="0.2">
      <c r="A1057" s="84" t="s">
        <v>1920</v>
      </c>
      <c r="B1057" s="68" t="s">
        <v>1921</v>
      </c>
      <c r="C1057" s="5" t="s">
        <v>1922</v>
      </c>
      <c r="D1057" s="5" t="s">
        <v>133</v>
      </c>
      <c r="E1057" s="5" t="s">
        <v>1687</v>
      </c>
      <c r="F1057" s="53">
        <v>38.4</v>
      </c>
      <c r="G1057" s="126">
        <f t="shared" si="103"/>
        <v>35.229357798165132</v>
      </c>
      <c r="H1057" s="24"/>
      <c r="I1057" s="25">
        <f t="shared" si="104"/>
        <v>0</v>
      </c>
      <c r="J1057" s="126">
        <f t="shared" si="105"/>
        <v>0</v>
      </c>
    </row>
    <row r="1058" spans="1:10" x14ac:dyDescent="0.2">
      <c r="A1058" s="84" t="s">
        <v>1923</v>
      </c>
      <c r="B1058" s="68"/>
      <c r="C1058" s="5" t="s">
        <v>1924</v>
      </c>
      <c r="D1058" s="5" t="s">
        <v>133</v>
      </c>
      <c r="E1058" s="5" t="s">
        <v>1687</v>
      </c>
      <c r="F1058" s="53">
        <v>1.3</v>
      </c>
      <c r="G1058" s="126">
        <f t="shared" si="103"/>
        <v>1.1926605504587156</v>
      </c>
      <c r="H1058" s="24"/>
      <c r="I1058" s="25">
        <f t="shared" si="104"/>
        <v>0</v>
      </c>
      <c r="J1058" s="126">
        <f t="shared" si="105"/>
        <v>0</v>
      </c>
    </row>
    <row r="1059" spans="1:10" x14ac:dyDescent="0.2">
      <c r="A1059" s="84" t="s">
        <v>1925</v>
      </c>
      <c r="B1059" s="68" t="s">
        <v>1926</v>
      </c>
      <c r="C1059" s="5" t="s">
        <v>1927</v>
      </c>
      <c r="D1059" s="5" t="s">
        <v>133</v>
      </c>
      <c r="E1059" s="5" t="s">
        <v>1687</v>
      </c>
      <c r="F1059" s="53">
        <v>20.48</v>
      </c>
      <c r="G1059" s="126">
        <f t="shared" si="103"/>
        <v>18.788990825688071</v>
      </c>
      <c r="H1059" s="24"/>
      <c r="I1059" s="25">
        <f t="shared" si="104"/>
        <v>0</v>
      </c>
      <c r="J1059" s="126">
        <f t="shared" si="105"/>
        <v>0</v>
      </c>
    </row>
    <row r="1060" spans="1:10" x14ac:dyDescent="0.2">
      <c r="A1060" s="84" t="s">
        <v>2057</v>
      </c>
      <c r="B1060" s="68" t="s">
        <v>2058</v>
      </c>
      <c r="C1060" s="5" t="s">
        <v>2059</v>
      </c>
      <c r="D1060" s="5" t="s">
        <v>133</v>
      </c>
      <c r="E1060" s="5" t="s">
        <v>1687</v>
      </c>
      <c r="F1060" s="53">
        <v>37.5</v>
      </c>
      <c r="G1060" s="126">
        <f t="shared" si="103"/>
        <v>34.403669724770637</v>
      </c>
      <c r="H1060" s="24"/>
      <c r="I1060" s="25">
        <f t="shared" si="104"/>
        <v>0</v>
      </c>
      <c r="J1060" s="126">
        <f t="shared" si="105"/>
        <v>0</v>
      </c>
    </row>
    <row r="1061" spans="1:10" x14ac:dyDescent="0.2">
      <c r="A1061" s="84" t="s">
        <v>2060</v>
      </c>
      <c r="B1061" s="68"/>
      <c r="C1061" s="5" t="s">
        <v>2061</v>
      </c>
      <c r="D1061" s="5" t="s">
        <v>133</v>
      </c>
      <c r="E1061" s="5" t="s">
        <v>1687</v>
      </c>
      <c r="F1061" s="53">
        <v>1.7</v>
      </c>
      <c r="G1061" s="126">
        <f t="shared" si="103"/>
        <v>1.5596330275229355</v>
      </c>
      <c r="H1061" s="24"/>
      <c r="I1061" s="25">
        <f t="shared" si="104"/>
        <v>0</v>
      </c>
      <c r="J1061" s="126">
        <f t="shared" si="105"/>
        <v>0</v>
      </c>
    </row>
    <row r="1062" spans="1:10" x14ac:dyDescent="0.2">
      <c r="A1062" s="84" t="s">
        <v>2062</v>
      </c>
      <c r="B1062" s="68" t="s">
        <v>2063</v>
      </c>
      <c r="C1062" s="5" t="s">
        <v>2064</v>
      </c>
      <c r="D1062" s="5" t="s">
        <v>133</v>
      </c>
      <c r="E1062" s="5" t="s">
        <v>1687</v>
      </c>
      <c r="F1062" s="53">
        <v>20.48</v>
      </c>
      <c r="G1062" s="126">
        <f t="shared" si="103"/>
        <v>18.788990825688071</v>
      </c>
      <c r="H1062" s="24"/>
      <c r="I1062" s="25">
        <f t="shared" si="104"/>
        <v>0</v>
      </c>
      <c r="J1062" s="126">
        <f t="shared" si="105"/>
        <v>0</v>
      </c>
    </row>
    <row r="1063" spans="1:10" x14ac:dyDescent="0.2">
      <c r="A1063" s="84" t="s">
        <v>2065</v>
      </c>
      <c r="B1063" s="68" t="s">
        <v>2066</v>
      </c>
      <c r="C1063" s="5" t="s">
        <v>2067</v>
      </c>
      <c r="D1063" s="5" t="s">
        <v>133</v>
      </c>
      <c r="E1063" s="5" t="s">
        <v>750</v>
      </c>
      <c r="F1063" s="53">
        <v>37.5</v>
      </c>
      <c r="G1063" s="126">
        <f t="shared" si="103"/>
        <v>34.403669724770637</v>
      </c>
      <c r="H1063" s="24"/>
      <c r="I1063" s="25">
        <f t="shared" si="104"/>
        <v>0</v>
      </c>
      <c r="J1063" s="126">
        <f t="shared" si="105"/>
        <v>0</v>
      </c>
    </row>
    <row r="1064" spans="1:10" x14ac:dyDescent="0.2">
      <c r="A1064" s="84" t="s">
        <v>2068</v>
      </c>
      <c r="B1064" s="68"/>
      <c r="C1064" s="5" t="s">
        <v>2069</v>
      </c>
      <c r="D1064" s="5" t="s">
        <v>133</v>
      </c>
      <c r="E1064" s="5" t="s">
        <v>750</v>
      </c>
      <c r="F1064" s="53">
        <v>1.7</v>
      </c>
      <c r="G1064" s="126">
        <f t="shared" si="103"/>
        <v>1.5596330275229355</v>
      </c>
      <c r="H1064" s="24"/>
      <c r="I1064" s="25">
        <f t="shared" si="104"/>
        <v>0</v>
      </c>
      <c r="J1064" s="126">
        <f t="shared" si="105"/>
        <v>0</v>
      </c>
    </row>
    <row r="1065" spans="1:10" x14ac:dyDescent="0.2">
      <c r="A1065" s="84" t="s">
        <v>2070</v>
      </c>
      <c r="B1065" s="68" t="s">
        <v>2071</v>
      </c>
      <c r="C1065" s="5" t="s">
        <v>2072</v>
      </c>
      <c r="D1065" s="5" t="s">
        <v>133</v>
      </c>
      <c r="E1065" s="5" t="s">
        <v>750</v>
      </c>
      <c r="F1065" s="53">
        <v>20.48</v>
      </c>
      <c r="G1065" s="126">
        <f t="shared" si="103"/>
        <v>18.788990825688071</v>
      </c>
      <c r="H1065" s="24"/>
      <c r="I1065" s="25">
        <f t="shared" si="104"/>
        <v>0</v>
      </c>
      <c r="J1065" s="126">
        <f t="shared" si="105"/>
        <v>0</v>
      </c>
    </row>
    <row r="1066" spans="1:10" x14ac:dyDescent="0.2">
      <c r="A1066" s="84" t="s">
        <v>2154</v>
      </c>
      <c r="B1066" s="68" t="s">
        <v>2155</v>
      </c>
      <c r="C1066" s="141" t="s">
        <v>2156</v>
      </c>
      <c r="D1066" s="5" t="s">
        <v>133</v>
      </c>
      <c r="E1066" s="5" t="s">
        <v>750</v>
      </c>
      <c r="F1066" s="53">
        <v>37.5</v>
      </c>
      <c r="G1066" s="126">
        <f t="shared" si="103"/>
        <v>34.403669724770637</v>
      </c>
      <c r="H1066" s="24"/>
      <c r="I1066" s="25">
        <f t="shared" si="104"/>
        <v>0</v>
      </c>
      <c r="J1066" s="126">
        <f t="shared" si="105"/>
        <v>0</v>
      </c>
    </row>
    <row r="1067" spans="1:10" x14ac:dyDescent="0.2">
      <c r="A1067" s="84" t="s">
        <v>2157</v>
      </c>
      <c r="B1067" s="68"/>
      <c r="C1067" s="141" t="s">
        <v>2158</v>
      </c>
      <c r="D1067" s="5" t="s">
        <v>133</v>
      </c>
      <c r="E1067" s="5" t="s">
        <v>750</v>
      </c>
      <c r="F1067" s="53">
        <v>1.7</v>
      </c>
      <c r="G1067" s="126">
        <f t="shared" si="103"/>
        <v>1.5596330275229355</v>
      </c>
      <c r="H1067" s="24"/>
      <c r="I1067" s="25">
        <f t="shared" si="104"/>
        <v>0</v>
      </c>
      <c r="J1067" s="126">
        <f t="shared" si="105"/>
        <v>0</v>
      </c>
    </row>
    <row r="1068" spans="1:10" x14ac:dyDescent="0.2">
      <c r="A1068" s="84" t="s">
        <v>2159</v>
      </c>
      <c r="B1068" s="68" t="s">
        <v>2160</v>
      </c>
      <c r="C1068" s="141" t="s">
        <v>2161</v>
      </c>
      <c r="D1068" s="5" t="s">
        <v>133</v>
      </c>
      <c r="E1068" s="5" t="s">
        <v>750</v>
      </c>
      <c r="F1068" s="53">
        <v>20.48</v>
      </c>
      <c r="G1068" s="126">
        <f t="shared" si="103"/>
        <v>18.788990825688071</v>
      </c>
      <c r="H1068" s="24"/>
      <c r="I1068" s="25">
        <f t="shared" si="104"/>
        <v>0</v>
      </c>
      <c r="J1068" s="126">
        <f t="shared" si="105"/>
        <v>0</v>
      </c>
    </row>
    <row r="1069" spans="1:10" x14ac:dyDescent="0.2">
      <c r="A1069" s="84" t="s">
        <v>2162</v>
      </c>
      <c r="B1069" s="68" t="s">
        <v>2163</v>
      </c>
      <c r="C1069" s="146" t="s">
        <v>2164</v>
      </c>
      <c r="D1069" s="5" t="s">
        <v>133</v>
      </c>
      <c r="E1069" s="7" t="s">
        <v>1712</v>
      </c>
      <c r="F1069" s="53">
        <v>37.5</v>
      </c>
      <c r="G1069" s="126">
        <f t="shared" si="103"/>
        <v>34.403669724770637</v>
      </c>
      <c r="H1069" s="24"/>
      <c r="I1069" s="25">
        <f t="shared" si="104"/>
        <v>0</v>
      </c>
      <c r="J1069" s="126">
        <f t="shared" si="105"/>
        <v>0</v>
      </c>
    </row>
    <row r="1070" spans="1:10" x14ac:dyDescent="0.2">
      <c r="A1070" s="84" t="s">
        <v>2165</v>
      </c>
      <c r="B1070" s="68"/>
      <c r="C1070" s="146" t="s">
        <v>2166</v>
      </c>
      <c r="D1070" s="5" t="s">
        <v>133</v>
      </c>
      <c r="E1070" s="7" t="s">
        <v>1712</v>
      </c>
      <c r="F1070" s="53">
        <v>1.7</v>
      </c>
      <c r="G1070" s="126">
        <f t="shared" si="103"/>
        <v>1.5596330275229355</v>
      </c>
      <c r="H1070" s="24"/>
      <c r="I1070" s="25">
        <f t="shared" si="104"/>
        <v>0</v>
      </c>
      <c r="J1070" s="126">
        <f t="shared" si="105"/>
        <v>0</v>
      </c>
    </row>
    <row r="1071" spans="1:10" x14ac:dyDescent="0.2">
      <c r="A1071" s="84" t="s">
        <v>2167</v>
      </c>
      <c r="B1071" s="68" t="s">
        <v>2168</v>
      </c>
      <c r="C1071" s="146" t="s">
        <v>2169</v>
      </c>
      <c r="D1071" s="5" t="s">
        <v>133</v>
      </c>
      <c r="E1071" s="7" t="s">
        <v>1712</v>
      </c>
      <c r="F1071" s="53">
        <v>20.48</v>
      </c>
      <c r="G1071" s="126">
        <v>20.48</v>
      </c>
      <c r="H1071" s="24"/>
      <c r="I1071" s="25">
        <f t="shared" si="104"/>
        <v>0</v>
      </c>
      <c r="J1071" s="126">
        <f t="shared" si="105"/>
        <v>0</v>
      </c>
    </row>
    <row r="1072" spans="1:10" x14ac:dyDescent="0.2">
      <c r="A1072" s="84" t="s">
        <v>1952</v>
      </c>
      <c r="B1072" s="68" t="s">
        <v>1953</v>
      </c>
      <c r="C1072" s="7" t="s">
        <v>1954</v>
      </c>
      <c r="D1072" s="5" t="s">
        <v>133</v>
      </c>
      <c r="E1072" s="7" t="s">
        <v>1721</v>
      </c>
      <c r="F1072" s="53">
        <v>38.4</v>
      </c>
      <c r="G1072" s="126">
        <f t="shared" si="103"/>
        <v>35.229357798165132</v>
      </c>
      <c r="H1072" s="24"/>
      <c r="I1072" s="25">
        <f t="shared" si="104"/>
        <v>0</v>
      </c>
      <c r="J1072" s="126">
        <f t="shared" si="105"/>
        <v>0</v>
      </c>
    </row>
    <row r="1073" spans="1:10" x14ac:dyDescent="0.2">
      <c r="A1073" s="84" t="s">
        <v>1955</v>
      </c>
      <c r="B1073" s="68"/>
      <c r="C1073" s="7" t="s">
        <v>1956</v>
      </c>
      <c r="D1073" s="5" t="s">
        <v>133</v>
      </c>
      <c r="E1073" s="7" t="s">
        <v>1721</v>
      </c>
      <c r="F1073" s="53">
        <v>1.3</v>
      </c>
      <c r="G1073" s="126">
        <f t="shared" si="103"/>
        <v>1.1926605504587156</v>
      </c>
      <c r="H1073" s="24"/>
      <c r="I1073" s="25">
        <f t="shared" si="104"/>
        <v>0</v>
      </c>
      <c r="J1073" s="126">
        <f t="shared" si="105"/>
        <v>0</v>
      </c>
    </row>
    <row r="1074" spans="1:10" x14ac:dyDescent="0.2">
      <c r="A1074" s="84" t="s">
        <v>1957</v>
      </c>
      <c r="B1074" s="68" t="s">
        <v>1958</v>
      </c>
      <c r="C1074" s="7" t="s">
        <v>1959</v>
      </c>
      <c r="D1074" s="5" t="s">
        <v>133</v>
      </c>
      <c r="E1074" s="7" t="s">
        <v>1721</v>
      </c>
      <c r="F1074" s="53">
        <v>20.48</v>
      </c>
      <c r="G1074" s="126">
        <f t="shared" si="103"/>
        <v>18.788990825688071</v>
      </c>
      <c r="H1074" s="24"/>
      <c r="I1074" s="25">
        <f t="shared" si="104"/>
        <v>0</v>
      </c>
      <c r="J1074" s="126">
        <f t="shared" si="105"/>
        <v>0</v>
      </c>
    </row>
    <row r="1075" spans="1:10" x14ac:dyDescent="0.2">
      <c r="A1075" s="84" t="s">
        <v>1960</v>
      </c>
      <c r="B1075" s="68" t="s">
        <v>1961</v>
      </c>
      <c r="C1075" s="7" t="s">
        <v>1962</v>
      </c>
      <c r="D1075" s="5" t="s">
        <v>133</v>
      </c>
      <c r="E1075" s="7" t="s">
        <v>1963</v>
      </c>
      <c r="F1075" s="53">
        <v>38.4</v>
      </c>
      <c r="G1075" s="126">
        <f t="shared" si="103"/>
        <v>35.229357798165132</v>
      </c>
      <c r="H1075" s="24"/>
      <c r="I1075" s="25">
        <f t="shared" si="104"/>
        <v>0</v>
      </c>
      <c r="J1075" s="126">
        <f t="shared" si="105"/>
        <v>0</v>
      </c>
    </row>
    <row r="1076" spans="1:10" x14ac:dyDescent="0.2">
      <c r="A1076" s="84" t="s">
        <v>1964</v>
      </c>
      <c r="B1076" s="68"/>
      <c r="C1076" s="7" t="s">
        <v>1965</v>
      </c>
      <c r="D1076" s="5" t="s">
        <v>133</v>
      </c>
      <c r="E1076" s="7" t="s">
        <v>1963</v>
      </c>
      <c r="F1076" s="53">
        <v>1.3</v>
      </c>
      <c r="G1076" s="126">
        <f t="shared" si="103"/>
        <v>1.1926605504587156</v>
      </c>
      <c r="H1076" s="24"/>
      <c r="I1076" s="25">
        <f t="shared" si="104"/>
        <v>0</v>
      </c>
      <c r="J1076" s="126">
        <f t="shared" si="105"/>
        <v>0</v>
      </c>
    </row>
    <row r="1077" spans="1:10" x14ac:dyDescent="0.2">
      <c r="A1077" s="84" t="s">
        <v>1966</v>
      </c>
      <c r="B1077" s="68" t="s">
        <v>1967</v>
      </c>
      <c r="C1077" s="7" t="s">
        <v>1968</v>
      </c>
      <c r="D1077" s="5" t="s">
        <v>133</v>
      </c>
      <c r="E1077" s="7" t="s">
        <v>1963</v>
      </c>
      <c r="F1077" s="53">
        <v>20.48</v>
      </c>
      <c r="G1077" s="126">
        <f t="shared" si="103"/>
        <v>18.788990825688071</v>
      </c>
      <c r="H1077" s="24"/>
      <c r="I1077" s="25">
        <f t="shared" si="104"/>
        <v>0</v>
      </c>
      <c r="J1077" s="126">
        <f t="shared" si="105"/>
        <v>0</v>
      </c>
    </row>
    <row r="1078" spans="1:10" x14ac:dyDescent="0.2">
      <c r="A1078" s="84" t="s">
        <v>2089</v>
      </c>
      <c r="B1078" s="68" t="s">
        <v>2090</v>
      </c>
      <c r="C1078" s="7" t="s">
        <v>2091</v>
      </c>
      <c r="D1078" s="5" t="s">
        <v>133</v>
      </c>
      <c r="E1078" s="7" t="s">
        <v>2092</v>
      </c>
      <c r="F1078" s="53">
        <v>37.5</v>
      </c>
      <c r="G1078" s="126">
        <f t="shared" si="103"/>
        <v>34.403669724770637</v>
      </c>
      <c r="H1078" s="24"/>
      <c r="I1078" s="25">
        <f t="shared" si="104"/>
        <v>0</v>
      </c>
      <c r="J1078" s="126">
        <f t="shared" si="105"/>
        <v>0</v>
      </c>
    </row>
    <row r="1079" spans="1:10" x14ac:dyDescent="0.2">
      <c r="A1079" s="84" t="s">
        <v>2093</v>
      </c>
      <c r="B1079" s="68"/>
      <c r="C1079" s="7" t="s">
        <v>2094</v>
      </c>
      <c r="D1079" s="5" t="s">
        <v>133</v>
      </c>
      <c r="E1079" s="7" t="s">
        <v>2092</v>
      </c>
      <c r="F1079" s="53">
        <v>1.7</v>
      </c>
      <c r="G1079" s="126">
        <f t="shared" si="103"/>
        <v>1.5596330275229355</v>
      </c>
      <c r="H1079" s="24"/>
      <c r="I1079" s="25">
        <f t="shared" si="104"/>
        <v>0</v>
      </c>
      <c r="J1079" s="126">
        <f t="shared" si="105"/>
        <v>0</v>
      </c>
    </row>
    <row r="1080" spans="1:10" x14ac:dyDescent="0.2">
      <c r="A1080" s="84" t="s">
        <v>2095</v>
      </c>
      <c r="B1080" s="68" t="s">
        <v>2096</v>
      </c>
      <c r="C1080" s="7" t="s">
        <v>2097</v>
      </c>
      <c r="D1080" s="5" t="s">
        <v>133</v>
      </c>
      <c r="E1080" s="7" t="s">
        <v>2092</v>
      </c>
      <c r="F1080" s="53">
        <v>20.48</v>
      </c>
      <c r="G1080" s="126">
        <f t="shared" si="103"/>
        <v>18.788990825688071</v>
      </c>
      <c r="H1080" s="24"/>
      <c r="I1080" s="25">
        <f t="shared" si="104"/>
        <v>0</v>
      </c>
      <c r="J1080" s="126">
        <f t="shared" si="105"/>
        <v>0</v>
      </c>
    </row>
    <row r="1081" spans="1:10" x14ac:dyDescent="0.2">
      <c r="A1081" s="84" t="s">
        <v>2170</v>
      </c>
      <c r="B1081" s="68" t="s">
        <v>2171</v>
      </c>
      <c r="C1081" s="141" t="s">
        <v>2172</v>
      </c>
      <c r="D1081" s="5" t="s">
        <v>133</v>
      </c>
      <c r="E1081" s="5" t="s">
        <v>1747</v>
      </c>
      <c r="F1081" s="53">
        <v>37.5</v>
      </c>
      <c r="G1081" s="126">
        <f t="shared" ref="G1081:G1086" si="106">F1081/1.09</f>
        <v>34.403669724770637</v>
      </c>
      <c r="H1081" s="24"/>
      <c r="I1081" s="25">
        <f t="shared" ref="I1081:I1086" si="107">F1081*H1081</f>
        <v>0</v>
      </c>
      <c r="J1081" s="126">
        <f t="shared" ref="J1081:J1086" si="108">I1081/1.09</f>
        <v>0</v>
      </c>
    </row>
    <row r="1082" spans="1:10" x14ac:dyDescent="0.2">
      <c r="A1082" s="84" t="s">
        <v>2173</v>
      </c>
      <c r="B1082" s="68"/>
      <c r="C1082" s="141" t="s">
        <v>2174</v>
      </c>
      <c r="D1082" s="5" t="s">
        <v>133</v>
      </c>
      <c r="E1082" s="5" t="s">
        <v>1747</v>
      </c>
      <c r="F1082" s="53">
        <v>1.7</v>
      </c>
      <c r="G1082" s="126">
        <f t="shared" si="106"/>
        <v>1.5596330275229355</v>
      </c>
      <c r="H1082" s="24"/>
      <c r="I1082" s="25">
        <f t="shared" si="107"/>
        <v>0</v>
      </c>
      <c r="J1082" s="126">
        <f t="shared" si="108"/>
        <v>0</v>
      </c>
    </row>
    <row r="1083" spans="1:10" x14ac:dyDescent="0.2">
      <c r="A1083" s="84" t="s">
        <v>2175</v>
      </c>
      <c r="B1083" s="68" t="s">
        <v>2176</v>
      </c>
      <c r="C1083" s="141" t="s">
        <v>2177</v>
      </c>
      <c r="D1083" s="5" t="s">
        <v>133</v>
      </c>
      <c r="E1083" s="5" t="s">
        <v>1747</v>
      </c>
      <c r="F1083" s="53">
        <v>20.48</v>
      </c>
      <c r="G1083" s="126">
        <f t="shared" si="106"/>
        <v>18.788990825688071</v>
      </c>
      <c r="H1083" s="24"/>
      <c r="I1083" s="25">
        <f t="shared" si="107"/>
        <v>0</v>
      </c>
      <c r="J1083" s="126">
        <f t="shared" si="108"/>
        <v>0</v>
      </c>
    </row>
    <row r="1084" spans="1:10" x14ac:dyDescent="0.2">
      <c r="A1084" s="84" t="s">
        <v>2178</v>
      </c>
      <c r="B1084" s="68" t="s">
        <v>2179</v>
      </c>
      <c r="C1084" s="141" t="s">
        <v>2180</v>
      </c>
      <c r="D1084" s="5" t="s">
        <v>133</v>
      </c>
      <c r="E1084" s="5" t="s">
        <v>1756</v>
      </c>
      <c r="F1084" s="53">
        <v>37.5</v>
      </c>
      <c r="G1084" s="126">
        <f t="shared" si="106"/>
        <v>34.403669724770637</v>
      </c>
      <c r="H1084" s="24"/>
      <c r="I1084" s="25">
        <f t="shared" si="107"/>
        <v>0</v>
      </c>
      <c r="J1084" s="126">
        <f t="shared" si="108"/>
        <v>0</v>
      </c>
    </row>
    <row r="1085" spans="1:10" x14ac:dyDescent="0.2">
      <c r="A1085" s="84" t="s">
        <v>2181</v>
      </c>
      <c r="B1085" s="68"/>
      <c r="C1085" s="141" t="s">
        <v>2182</v>
      </c>
      <c r="D1085" s="5" t="s">
        <v>133</v>
      </c>
      <c r="E1085" s="5" t="s">
        <v>1756</v>
      </c>
      <c r="F1085" s="53">
        <v>1.7</v>
      </c>
      <c r="G1085" s="126">
        <f t="shared" si="106"/>
        <v>1.5596330275229355</v>
      </c>
      <c r="H1085" s="24"/>
      <c r="I1085" s="25">
        <f t="shared" si="107"/>
        <v>0</v>
      </c>
      <c r="J1085" s="126">
        <f t="shared" si="108"/>
        <v>0</v>
      </c>
    </row>
    <row r="1086" spans="1:10" x14ac:dyDescent="0.2">
      <c r="A1086" s="84" t="s">
        <v>2183</v>
      </c>
      <c r="B1086" s="68" t="s">
        <v>2184</v>
      </c>
      <c r="C1086" s="141" t="s">
        <v>2185</v>
      </c>
      <c r="D1086" s="5" t="s">
        <v>133</v>
      </c>
      <c r="E1086" s="5" t="s">
        <v>1756</v>
      </c>
      <c r="F1086" s="53">
        <v>20.48</v>
      </c>
      <c r="G1086" s="126">
        <f t="shared" si="106"/>
        <v>18.788990825688071</v>
      </c>
      <c r="H1086" s="24"/>
      <c r="I1086" s="25">
        <f t="shared" si="107"/>
        <v>0</v>
      </c>
      <c r="J1086" s="126">
        <f t="shared" si="108"/>
        <v>0</v>
      </c>
    </row>
    <row r="1087" spans="1:10" x14ac:dyDescent="0.2">
      <c r="A1087" s="80"/>
      <c r="C1087" s="182"/>
      <c r="D1087" s="183"/>
      <c r="E1087" s="184" t="s">
        <v>2186</v>
      </c>
      <c r="F1087" s="185"/>
      <c r="G1087" s="185"/>
      <c r="H1087" s="186"/>
      <c r="I1087" s="19">
        <f>SUM(I1017:I1086)</f>
        <v>0</v>
      </c>
      <c r="J1087" s="170">
        <f>SUM(J1017:J1086)</f>
        <v>0</v>
      </c>
    </row>
    <row r="1088" spans="1:10" ht="12" customHeight="1" x14ac:dyDescent="0.2">
      <c r="A1088" s="80"/>
      <c r="C1088" s="179" t="s">
        <v>2187</v>
      </c>
      <c r="D1088" s="180"/>
      <c r="E1088" s="180"/>
      <c r="F1088" s="180"/>
      <c r="G1088" s="180"/>
      <c r="H1088" s="181"/>
      <c r="I1088" s="79"/>
      <c r="J1088" s="81"/>
    </row>
    <row r="1089" spans="1:10" ht="36" x14ac:dyDescent="0.2">
      <c r="A1089" s="98" t="s">
        <v>357</v>
      </c>
      <c r="B1089" s="41" t="s">
        <v>358</v>
      </c>
      <c r="C1089" s="1" t="s">
        <v>1</v>
      </c>
      <c r="D1089" s="1" t="s">
        <v>2</v>
      </c>
      <c r="E1089" s="1" t="s">
        <v>3</v>
      </c>
      <c r="F1089" s="8" t="s">
        <v>307</v>
      </c>
      <c r="G1089" s="10" t="s">
        <v>713</v>
      </c>
      <c r="H1089" s="9" t="s">
        <v>714</v>
      </c>
      <c r="I1089" s="8" t="s">
        <v>715</v>
      </c>
      <c r="J1089" s="83" t="s">
        <v>680</v>
      </c>
    </row>
    <row r="1090" spans="1:10" x14ac:dyDescent="0.2">
      <c r="A1090" s="66"/>
      <c r="B1090" s="36"/>
      <c r="C1090" s="29"/>
      <c r="D1090" s="29"/>
      <c r="E1090" s="29"/>
      <c r="F1090" s="51"/>
      <c r="G1090" s="30"/>
      <c r="H1090" s="31"/>
      <c r="I1090" s="32"/>
      <c r="J1090" s="104"/>
    </row>
    <row r="1091" spans="1:10" x14ac:dyDescent="0.2">
      <c r="A1091" s="66"/>
      <c r="B1091" s="36"/>
      <c r="C1091" s="29"/>
      <c r="D1091" s="29"/>
      <c r="E1091" s="29"/>
      <c r="F1091" s="51"/>
      <c r="G1091" s="30"/>
      <c r="H1091" s="31"/>
      <c r="I1091" s="32"/>
      <c r="J1091" s="104"/>
    </row>
    <row r="1092" spans="1:10" x14ac:dyDescent="0.2">
      <c r="A1092" s="66"/>
      <c r="B1092" s="36"/>
      <c r="C1092" s="29"/>
      <c r="D1092" s="29"/>
      <c r="E1092" s="29"/>
      <c r="F1092" s="51"/>
      <c r="G1092" s="30"/>
      <c r="H1092" s="31"/>
      <c r="I1092" s="32"/>
      <c r="J1092" s="104"/>
    </row>
    <row r="1093" spans="1:10" x14ac:dyDescent="0.2">
      <c r="A1093" s="66"/>
      <c r="B1093" s="36"/>
      <c r="C1093" s="29"/>
      <c r="D1093" s="29"/>
      <c r="E1093" s="29"/>
      <c r="F1093" s="51"/>
      <c r="G1093" s="30"/>
      <c r="H1093" s="31"/>
      <c r="I1093" s="32"/>
      <c r="J1093" s="104"/>
    </row>
    <row r="1094" spans="1:10" x14ac:dyDescent="0.2">
      <c r="A1094" s="66"/>
      <c r="B1094" s="36"/>
      <c r="C1094" s="29"/>
      <c r="D1094" s="29"/>
      <c r="E1094" s="29"/>
      <c r="F1094" s="51"/>
      <c r="G1094" s="30"/>
      <c r="H1094" s="31"/>
      <c r="I1094" s="32"/>
      <c r="J1094" s="104"/>
    </row>
    <row r="1095" spans="1:10" x14ac:dyDescent="0.2">
      <c r="A1095" s="80"/>
      <c r="C1095" s="182"/>
      <c r="D1095" s="183"/>
      <c r="E1095" s="184" t="s">
        <v>2188</v>
      </c>
      <c r="F1095" s="185"/>
      <c r="G1095" s="185"/>
      <c r="H1095" s="186"/>
      <c r="I1095" s="19">
        <f>SUM(I1090:I1094)</f>
        <v>0</v>
      </c>
      <c r="J1095" s="170">
        <f>SUM(J1090:J1094)</f>
        <v>0</v>
      </c>
    </row>
    <row r="1096" spans="1:10" x14ac:dyDescent="0.2">
      <c r="A1096" s="80"/>
      <c r="J1096" s="81"/>
    </row>
    <row r="1097" spans="1:10" x14ac:dyDescent="0.2">
      <c r="A1097" s="80"/>
      <c r="E1097" s="187" t="s">
        <v>234</v>
      </c>
      <c r="F1097" s="187"/>
      <c r="G1097" s="187"/>
      <c r="H1097" s="187"/>
      <c r="I1097" s="42">
        <f>I21+I39+I57+I75+I132+I203+I283+I365+I418+I473+I536+I672+I821+I941+I1014+I1087+I1095</f>
        <v>0</v>
      </c>
      <c r="J1097" s="170">
        <f t="shared" ref="J1097" si="109">J21+J39+J57+J75+J132+J203+J283+J365+J418+J473+J536+J672+J821+J941+J1014+J1087+J1095</f>
        <v>0</v>
      </c>
    </row>
    <row r="1098" spans="1:10" x14ac:dyDescent="0.2">
      <c r="A1098" s="80"/>
      <c r="J1098" s="81"/>
    </row>
    <row r="1099" spans="1:10" x14ac:dyDescent="0.2">
      <c r="A1099" s="80"/>
      <c r="J1099" s="81"/>
    </row>
    <row r="1100" spans="1:10" x14ac:dyDescent="0.2">
      <c r="A1100" s="80"/>
      <c r="E1100" s="43"/>
      <c r="J1100" s="161"/>
    </row>
    <row r="1101" spans="1:10" x14ac:dyDescent="0.2">
      <c r="A1101" s="80"/>
      <c r="E1101" s="43"/>
      <c r="J1101" s="161"/>
    </row>
    <row r="1102" spans="1:10" x14ac:dyDescent="0.2">
      <c r="A1102" s="80"/>
      <c r="E1102" s="43"/>
      <c r="J1102" s="161"/>
    </row>
    <row r="1103" spans="1:10" x14ac:dyDescent="0.2">
      <c r="A1103" s="80"/>
      <c r="E1103" s="43"/>
      <c r="J1103" s="161"/>
    </row>
    <row r="1104" spans="1:10" x14ac:dyDescent="0.2">
      <c r="A1104" s="80"/>
      <c r="E1104" s="43"/>
      <c r="J1104" s="161"/>
    </row>
    <row r="1105" spans="1:10" x14ac:dyDescent="0.2">
      <c r="A1105" s="80"/>
      <c r="E1105" s="43"/>
      <c r="J1105" s="161"/>
    </row>
    <row r="1106" spans="1:10" x14ac:dyDescent="0.2">
      <c r="A1106" s="80"/>
      <c r="E1106" s="43"/>
      <c r="J1106" s="161"/>
    </row>
    <row r="1107" spans="1:10" x14ac:dyDescent="0.2">
      <c r="A1107" s="80"/>
      <c r="E1107" s="43"/>
      <c r="J1107" s="161"/>
    </row>
    <row r="1108" spans="1:10" x14ac:dyDescent="0.2">
      <c r="A1108" s="80"/>
      <c r="E1108" s="43"/>
      <c r="G1108" s="50"/>
      <c r="J1108" s="161"/>
    </row>
    <row r="1109" spans="1:10" x14ac:dyDescent="0.2">
      <c r="A1109" s="80"/>
      <c r="E1109" s="43"/>
      <c r="G1109" s="50"/>
      <c r="J1109" s="161"/>
    </row>
    <row r="1110" spans="1:10" x14ac:dyDescent="0.2">
      <c r="A1110" s="80"/>
      <c r="E1110" s="43"/>
      <c r="G1110" s="50"/>
      <c r="J1110" s="161"/>
    </row>
    <row r="1111" spans="1:10" x14ac:dyDescent="0.2">
      <c r="A1111" s="80"/>
      <c r="E1111" s="43"/>
      <c r="G1111" s="50"/>
      <c r="J1111" s="161"/>
    </row>
    <row r="1112" spans="1:10" x14ac:dyDescent="0.2">
      <c r="A1112" s="80"/>
      <c r="E1112" s="43"/>
      <c r="G1112" s="50"/>
      <c r="J1112" s="161"/>
    </row>
    <row r="1113" spans="1:10" x14ac:dyDescent="0.2">
      <c r="A1113" s="80"/>
      <c r="E1113" s="43"/>
      <c r="G1113" s="50"/>
      <c r="J1113" s="161"/>
    </row>
    <row r="1114" spans="1:10" x14ac:dyDescent="0.2">
      <c r="A1114" s="80"/>
      <c r="E1114" s="43"/>
      <c r="G1114" s="50"/>
      <c r="J1114" s="161"/>
    </row>
    <row r="1115" spans="1:10" x14ac:dyDescent="0.2">
      <c r="A1115" s="80"/>
      <c r="E1115" s="43"/>
      <c r="G1115" s="50"/>
      <c r="J1115" s="161"/>
    </row>
    <row r="1116" spans="1:10" x14ac:dyDescent="0.2">
      <c r="A1116" s="80"/>
      <c r="E1116" s="43"/>
      <c r="G1116" s="50"/>
      <c r="J1116" s="161"/>
    </row>
    <row r="1117" spans="1:10" x14ac:dyDescent="0.2">
      <c r="A1117" s="80"/>
      <c r="E1117" s="44"/>
      <c r="F1117" s="160"/>
      <c r="G1117" s="161"/>
      <c r="I1117" s="45"/>
      <c r="J1117" s="175"/>
    </row>
    <row r="1118" spans="1:10" x14ac:dyDescent="0.2">
      <c r="A1118" s="80"/>
      <c r="J1118" s="81"/>
    </row>
  </sheetData>
  <autoFilter ref="C1:I365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55">
    <mergeCell ref="E283:H283"/>
    <mergeCell ref="C283:D283"/>
    <mergeCell ref="C284:I284"/>
    <mergeCell ref="C365:D365"/>
    <mergeCell ref="E365:H365"/>
    <mergeCell ref="C204:I204"/>
    <mergeCell ref="C39:D39"/>
    <mergeCell ref="C75:D75"/>
    <mergeCell ref="C132:D132"/>
    <mergeCell ref="C203:D203"/>
    <mergeCell ref="E39:H39"/>
    <mergeCell ref="E75:H75"/>
    <mergeCell ref="E132:H132"/>
    <mergeCell ref="E203:H203"/>
    <mergeCell ref="C1:I1"/>
    <mergeCell ref="C22:I22"/>
    <mergeCell ref="C58:I58"/>
    <mergeCell ref="C77:I77"/>
    <mergeCell ref="C133:I133"/>
    <mergeCell ref="C40:I40"/>
    <mergeCell ref="C57:D57"/>
    <mergeCell ref="E57:H57"/>
    <mergeCell ref="C3:I3"/>
    <mergeCell ref="C4:I4"/>
    <mergeCell ref="C21:D21"/>
    <mergeCell ref="E21:H21"/>
    <mergeCell ref="C76:I76"/>
    <mergeCell ref="C366:H366"/>
    <mergeCell ref="C418:D418"/>
    <mergeCell ref="E418:H418"/>
    <mergeCell ref="C419:H419"/>
    <mergeCell ref="C473:D473"/>
    <mergeCell ref="E473:H473"/>
    <mergeCell ref="C474:H474"/>
    <mergeCell ref="C536:D536"/>
    <mergeCell ref="E536:H536"/>
    <mergeCell ref="C537:H537"/>
    <mergeCell ref="C672:D672"/>
    <mergeCell ref="E672:H672"/>
    <mergeCell ref="C673:H673"/>
    <mergeCell ref="C821:D821"/>
    <mergeCell ref="E821:H821"/>
    <mergeCell ref="C822:H822"/>
    <mergeCell ref="C941:D941"/>
    <mergeCell ref="E941:H941"/>
    <mergeCell ref="C1088:H1088"/>
    <mergeCell ref="C1095:D1095"/>
    <mergeCell ref="E1095:H1095"/>
    <mergeCell ref="E1097:H1097"/>
    <mergeCell ref="C942:H942"/>
    <mergeCell ref="C1014:D1014"/>
    <mergeCell ref="E1014:H1014"/>
    <mergeCell ref="C1015:H1015"/>
    <mergeCell ref="C1087:D1087"/>
    <mergeCell ref="E1087:H1087"/>
  </mergeCells>
  <hyperlinks>
    <hyperlink ref="C642" r:id="rId1" display="geni@l klick A1 Lehrbuch" xr:uid="{7C6B6961-1388-4347-B59D-0D12F67C19F0}"/>
    <hyperlink ref="C646" r:id="rId2" display="geni@l klick A2 Lehrbuch" xr:uid="{E789C6A0-F119-4D74-8910-011C850A4B90}"/>
    <hyperlink ref="C650" r:id="rId3" display="geni@l klick B1.1 Lehrbuch" xr:uid="{4CABCF11-D632-4020-AF01-58737C7682DE}"/>
    <hyperlink ref="C643" r:id="rId4" display="geni@l klick A1 Lehrbuch" xr:uid="{C82DE722-7BF8-4873-BEA8-118C47440A0A}"/>
    <hyperlink ref="C647" r:id="rId5" display="geni@l klick A2 Lehrbuch" xr:uid="{E56A9B01-3020-4F4B-8865-7993B6A4E5EE}"/>
    <hyperlink ref="C651" r:id="rId6" display="geni@l klick B1.1 Lehrbuch" xr:uid="{24937222-3750-49F3-800A-861865DF06B9}"/>
    <hyperlink ref="C644" r:id="rId7" display="geni@l klick A1 Lehrbuch" xr:uid="{83975E2A-B4A2-47AE-9162-DEA6640631CD}"/>
    <hyperlink ref="C645" r:id="rId8" display="geni@l klick A1 Lehrbuch" xr:uid="{917F072F-DA25-46EA-A9BE-32819CE906FE}"/>
    <hyperlink ref="C648" r:id="rId9" display="geni@l klick A2 Lehrbuch" xr:uid="{08E1995C-BF5D-4AF0-8165-8BD8AEF564E3}"/>
    <hyperlink ref="C649" r:id="rId10" display="geni@l klick A2 Lehrbuch" xr:uid="{F4F4B358-0DEB-455F-83B6-803DA37ED95D}"/>
    <hyperlink ref="C652" r:id="rId11" display="geni@l klick B1.1 Lehrbuch" xr:uid="{F7F5A995-0114-4C1A-A610-77F41695309E}"/>
    <hyperlink ref="C653" r:id="rId12" display="geni@l klick B1.1 Lehrbuch" xr:uid="{71BE35B8-9A0C-4D4F-996C-FC2CC863BECB}"/>
    <hyperlink ref="C790" r:id="rId13" display="geni@l klick B1.1 Lehrbuch" xr:uid="{C3C80AC8-98F7-47A0-AF74-29E407253107}"/>
    <hyperlink ref="C791" r:id="rId14" display="geni@l klick B1.1 Lehrbuch" xr:uid="{E248E8BB-E09C-47C1-88D1-E72E8E04FF7E}"/>
    <hyperlink ref="C792" r:id="rId15" display="geni@l klick B1.1 Lehrbuch" xr:uid="{FC04F101-D376-4329-84E7-032F4A9CBCC0}"/>
    <hyperlink ref="C793" r:id="rId16" display="geni@l klick B1.1 Lehrbuch" xr:uid="{38D8652D-2B59-4505-880A-4F01FB449FD6}"/>
  </hyperlinks>
  <pageMargins left="0.31496062992125984" right="0.31496062992125984" top="0.55118110236220474" bottom="0.35433070866141736" header="0.31496062992125984" footer="0.31496062992125984"/>
  <pageSetup paperSize="9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</dc:creator>
  <cp:lastModifiedBy>Emil Aleksandrov</cp:lastModifiedBy>
  <cp:lastPrinted>2019-03-21T13:52:55Z</cp:lastPrinted>
  <dcterms:created xsi:type="dcterms:W3CDTF">2019-03-21T11:01:42Z</dcterms:created>
  <dcterms:modified xsi:type="dcterms:W3CDTF">2025-03-18T08:22:25Z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